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6" tabRatio="833" activeTab="0"/>
  </bookViews>
  <sheets>
    <sheet name="Cover" sheetId="1" r:id="rId1"/>
    <sheet name="Group's P&amp;L" sheetId="2" r:id="rId2"/>
    <sheet name="Group's Balance Sheet" sheetId="3" r:id="rId3"/>
    <sheet name="Segment Overview" sheetId="4" r:id="rId4"/>
    <sheet name="Segment Details" sheetId="5" r:id="rId5"/>
    <sheet name="Financial Services" sheetId="6" r:id="rId6"/>
    <sheet name="Insurance Services" sheetId="7" r:id="rId7"/>
    <sheet name="Payments &amp; Mobile" sheetId="8" r:id="rId8"/>
    <sheet name="Mail, Parcel &amp; Distribution" sheetId="9" r:id="rId9"/>
    <sheet name="Nexive" sheetId="10" r:id="rId10"/>
  </sheets>
  <definedNames>
    <definedName name="_xlnm.Print_Area" localSheetId="0">'Cover'!$A$1:$L$29</definedName>
    <definedName name="_xlnm.Print_Area" localSheetId="5">'Financial Services'!$D$2:$W$135</definedName>
    <definedName name="_xlnm.Print_Area" localSheetId="2">'Group''s Balance Sheet'!$D$2:$N$60</definedName>
    <definedName name="_xlnm.Print_Area" localSheetId="1">'Group''s P&amp;L'!$D$2:$W$31</definedName>
    <definedName name="_xlnm.Print_Area" localSheetId="6">'Insurance Services'!$D$2:$W$151</definedName>
    <definedName name="_xlnm.Print_Area" localSheetId="8">'Mail, Parcel &amp; Distribution'!$D$2:$W$121</definedName>
    <definedName name="_xlnm.Print_Area" localSheetId="9">'Nexive'!$D$2:$I$63</definedName>
    <definedName name="_xlnm.Print_Area" localSheetId="7">'Payments &amp; Mobile'!$D$2:$W$124</definedName>
    <definedName name="_xlnm.Print_Area" localSheetId="4">'Segment Details'!$D$2:$AF$57</definedName>
    <definedName name="_xlnm.Print_Area" localSheetId="3">'Segment Overview'!$D$2:$W$35</definedName>
    <definedName name="Poste_Italiane_s_Financial_Database" localSheetId="2">'Group''s Balance Sheet'!$D$2:$F$56</definedName>
    <definedName name="Poste_Italiane_s_Financial_Database">#REF!</definedName>
  </definedNames>
  <calcPr fullCalcOnLoad="1"/>
</workbook>
</file>

<file path=xl/sharedStrings.xml><?xml version="1.0" encoding="utf-8"?>
<sst xmlns="http://schemas.openxmlformats.org/spreadsheetml/2006/main" count="822" uniqueCount="299">
  <si>
    <t>Poste Italiane's Financial Database</t>
  </si>
  <si>
    <t>Investor Relations</t>
  </si>
  <si>
    <t>Index</t>
  </si>
  <si>
    <t>1. Group's P&amp;L</t>
  </si>
  <si>
    <t>2. Group's Balance Sheet</t>
  </si>
  <si>
    <t>3. Segment Overview</t>
  </si>
  <si>
    <t>4. Segment Details</t>
  </si>
  <si>
    <t>5. Financial Services</t>
  </si>
  <si>
    <t>7. Insurance Services</t>
  </si>
  <si>
    <t>Disclaimer</t>
  </si>
  <si>
    <t>Quarterly Results</t>
  </si>
  <si>
    <t>STATUTORY ACCOUNT</t>
  </si>
  <si>
    <t>CONSOLIDATED P&amp;L - €/m</t>
  </si>
  <si>
    <t>Revenue from Mail, Parcels &amp; Distribution</t>
  </si>
  <si>
    <t>Revenue from Financial Services</t>
  </si>
  <si>
    <t>of which, non-recurring income</t>
  </si>
  <si>
    <t>Insurance premium revenue</t>
  </si>
  <si>
    <t>Other income from insurance activities</t>
  </si>
  <si>
    <t>Net change in technical provisions and other claims expenses</t>
  </si>
  <si>
    <t>Other expenses from insurance activities</t>
  </si>
  <si>
    <t xml:space="preserve">Net operating revenue </t>
  </si>
  <si>
    <t>Cost of goods and services</t>
  </si>
  <si>
    <t>Other expenses from financial  activities</t>
  </si>
  <si>
    <t>Personnel expenses</t>
  </si>
  <si>
    <t>Depreciation, amortisation and impairments</t>
  </si>
  <si>
    <t>Capitalised costs and expenses</t>
  </si>
  <si>
    <t>Other operating costs</t>
  </si>
  <si>
    <t>of which, non-recurring costs</t>
  </si>
  <si>
    <t>Operating profit/(loss)</t>
  </si>
  <si>
    <t>EBIT Margin (%)</t>
  </si>
  <si>
    <t>Finance income/(costs)</t>
  </si>
  <si>
    <t>PROFIT/(LOSS) BEFORE TAX</t>
  </si>
  <si>
    <t>Income tax expense</t>
  </si>
  <si>
    <t>PROFIT FOR THE YEAR</t>
  </si>
  <si>
    <t/>
  </si>
  <si>
    <t>SEGMENT OVERVIEW</t>
  </si>
  <si>
    <t>SELECTED RESULTS - €/m</t>
  </si>
  <si>
    <t>NET OPERATING REVENUE</t>
  </si>
  <si>
    <t xml:space="preserve">Mail, Parcel &amp; Distribution </t>
  </si>
  <si>
    <t>Financial Services</t>
  </si>
  <si>
    <t>Insurance Services</t>
  </si>
  <si>
    <t>EBITDA</t>
  </si>
  <si>
    <t>EBIT</t>
  </si>
  <si>
    <t>Financial Service</t>
  </si>
  <si>
    <t>NET PROFIT</t>
  </si>
  <si>
    <t>CAPEX</t>
  </si>
  <si>
    <t>SEGMENT DETAILS - €/m</t>
  </si>
  <si>
    <t>Mail, Parcels &amp; Distribution</t>
  </si>
  <si>
    <t>Adjustments
and
eliminations</t>
  </si>
  <si>
    <t>Total</t>
  </si>
  <si>
    <t>External revenue</t>
  </si>
  <si>
    <t>Intersegment revenue</t>
  </si>
  <si>
    <t>TOTAL REVENUES</t>
  </si>
  <si>
    <t>Other expenses from financial activities</t>
  </si>
  <si>
    <t>Intersegment costs</t>
  </si>
  <si>
    <t>Total costs</t>
  </si>
  <si>
    <t>OPERATING PROFIT/(LOSS)</t>
  </si>
  <si>
    <t>Profit/(Loss) before tax</t>
  </si>
  <si>
    <t>PROFIT FOR THE PERIOD</t>
  </si>
  <si>
    <t>Year-to-date Results</t>
  </si>
  <si>
    <t>Revenue from Insurance Services</t>
  </si>
  <si>
    <t>Operating cost</t>
  </si>
  <si>
    <t>8. Mail, Parcel &amp; Distribution</t>
  </si>
  <si>
    <t>FY 2019</t>
  </si>
  <si>
    <t>FINANCIAL SERVICES</t>
  </si>
  <si>
    <t>REVENUE BREAKDOWN</t>
  </si>
  <si>
    <t>€/m</t>
  </si>
  <si>
    <t>EXTERNAL REVENUES</t>
  </si>
  <si>
    <t>Postal Savings</t>
  </si>
  <si>
    <t>Transaction banking</t>
  </si>
  <si>
    <t>of which Plus Visa/Mastercard</t>
  </si>
  <si>
    <t>Third Parties Distribution</t>
  </si>
  <si>
    <t>of which BdM-MCC</t>
  </si>
  <si>
    <t>Asset Management</t>
  </si>
  <si>
    <t>of which Plus Anima</t>
  </si>
  <si>
    <t>INTERSEGMENT REVENUES</t>
  </si>
  <si>
    <t>SELECTED KPI</t>
  </si>
  <si>
    <t>TOTAL FINANCIAL ASSETS - TFAs (€/bn)</t>
  </si>
  <si>
    <t>Postal Saving Books</t>
  </si>
  <si>
    <t>Postal Bonds</t>
  </si>
  <si>
    <t>Deposits</t>
  </si>
  <si>
    <t>Net Technical Provisions</t>
  </si>
  <si>
    <t>Assets under custody</t>
  </si>
  <si>
    <t>CURRENT ACCOUNTS</t>
  </si>
  <si>
    <t>Average Current Account Deposits (€m)</t>
  </si>
  <si>
    <t>Average deposits from Public Administration</t>
  </si>
  <si>
    <t>Repo</t>
  </si>
  <si>
    <t>Average deposits from Retail and Postepay Retail</t>
  </si>
  <si>
    <t>Average deposits from Corporate customers and other</t>
  </si>
  <si>
    <t># of current accounts from PublicAdministration (K)</t>
  </si>
  <si>
    <t># of current accounts from Retail &amp; Corporate (M)</t>
  </si>
  <si>
    <t>Unrealized gains (€m)</t>
  </si>
  <si>
    <t>POSTAL SAVINGS</t>
  </si>
  <si>
    <t>Average Postal Savings Deposits (€m)</t>
  </si>
  <si>
    <t># of Postal Savings Books (M)</t>
  </si>
  <si>
    <t>POSTAL SAVINGS NET INFLOWS (€m)</t>
  </si>
  <si>
    <t xml:space="preserve">P&amp;L </t>
  </si>
  <si>
    <t xml:space="preserve">BALANCE SHEET  </t>
  </si>
  <si>
    <t>Property, plant and equipment</t>
  </si>
  <si>
    <t>Investment property</t>
  </si>
  <si>
    <t>Intangible assets</t>
  </si>
  <si>
    <t>Right of use assets</t>
  </si>
  <si>
    <t>Financial assets</t>
  </si>
  <si>
    <t>Trade receivables</t>
  </si>
  <si>
    <t>Deferred tax assets</t>
  </si>
  <si>
    <t>Other receivables and assets</t>
  </si>
  <si>
    <t>Technical provisions attributable to reinsurers</t>
  </si>
  <si>
    <t>Total Non-current assets</t>
  </si>
  <si>
    <t>Inventories</t>
  </si>
  <si>
    <t xml:space="preserve">Trade Receivables </t>
  </si>
  <si>
    <t xml:space="preserve">Current tax assets </t>
  </si>
  <si>
    <t>Cash and deposits attributable to BancoPosta</t>
  </si>
  <si>
    <t>Cash and cash equivalents</t>
  </si>
  <si>
    <t>Total current assets</t>
  </si>
  <si>
    <t>Non-current assets and disposal groups held for sale</t>
  </si>
  <si>
    <t>TOTAL ASSETS</t>
  </si>
  <si>
    <t>TOTAL EQUITY</t>
  </si>
  <si>
    <t>Technical provisions for insurance business</t>
  </si>
  <si>
    <t>Provisions for risks and charges</t>
  </si>
  <si>
    <t>Employee termination benefits and pension plans</t>
  </si>
  <si>
    <t>Financial liabilities(*)</t>
  </si>
  <si>
    <t>Deferred tax liabilities</t>
  </si>
  <si>
    <t>Other liabilities</t>
  </si>
  <si>
    <t>Total Non-current liabilities</t>
  </si>
  <si>
    <t>Trade payables</t>
  </si>
  <si>
    <t>Current tax liabilities</t>
  </si>
  <si>
    <t>Financial liabilities</t>
  </si>
  <si>
    <t>Total Current liabilities</t>
  </si>
  <si>
    <t>Liabilities related to assets held for sale</t>
  </si>
  <si>
    <t>TOTAL EQUITY AND LIABILITIES</t>
  </si>
  <si>
    <t>(*) New line added</t>
  </si>
  <si>
    <t>Other</t>
  </si>
  <si>
    <t xml:space="preserve">Mobile </t>
  </si>
  <si>
    <t>Cards &amp; Acquiring</t>
  </si>
  <si>
    <t>of which Prepaid cards</t>
  </si>
  <si>
    <t>of which Acquiring</t>
  </si>
  <si>
    <t>Transaction Banking</t>
  </si>
  <si>
    <t>Banking &amp; Money Transfer</t>
  </si>
  <si>
    <t>Other Transaction Banking</t>
  </si>
  <si>
    <t>SELECTED KPI's</t>
  </si>
  <si>
    <t>MOBILE</t>
  </si>
  <si>
    <t>Mobile and Fixed Lines - End of Period (m)</t>
  </si>
  <si>
    <t>Mobile and Fixed Lines - Gross Additions (m)</t>
  </si>
  <si>
    <t>ARPU (€/SIM)</t>
  </si>
  <si>
    <t>CARDS &amp; ACQUIRING</t>
  </si>
  <si>
    <t>Prepaid cards - # of cards (m)</t>
  </si>
  <si>
    <t>Debit cards - # of cards (m)</t>
  </si>
  <si>
    <t>Credit cards - # of cards (m)</t>
  </si>
  <si>
    <t>Credit card - Transaction Value (€m)</t>
  </si>
  <si>
    <t>Acquiring - # pos (m)</t>
  </si>
  <si>
    <t>Acquiring - Transaction Value (€m)</t>
  </si>
  <si>
    <t>MONEY TRANFER AND PAYMENTS</t>
  </si>
  <si>
    <t>MAIL, PARCELS &amp; DISTRIBUTION</t>
  </si>
  <si>
    <t xml:space="preserve">MAIL </t>
  </si>
  <si>
    <t>Different Unit</t>
  </si>
  <si>
    <t xml:space="preserve"> REVENUES (EUR/m)</t>
  </si>
  <si>
    <t>Unrecorded Mail</t>
  </si>
  <si>
    <t>Recorded Mail</t>
  </si>
  <si>
    <t xml:space="preserve">Direct Marketing </t>
  </si>
  <si>
    <t>Integrated Services</t>
  </si>
  <si>
    <t xml:space="preserve">USO </t>
  </si>
  <si>
    <t>VOLUMES (pz/m)</t>
  </si>
  <si>
    <t>Unrecorded Mail and Philately</t>
  </si>
  <si>
    <t>Direct Marketing e Unaddressed Mail</t>
  </si>
  <si>
    <t>PARCELS</t>
  </si>
  <si>
    <t>REVENUES (EUR/m)</t>
  </si>
  <si>
    <t>B2B</t>
  </si>
  <si>
    <t>B2C</t>
  </si>
  <si>
    <t>C2C</t>
  </si>
  <si>
    <t>International</t>
  </si>
  <si>
    <t>P&amp;L</t>
  </si>
  <si>
    <t xml:space="preserve">€/m </t>
  </si>
  <si>
    <t xml:space="preserve">Balance Sheet </t>
  </si>
  <si>
    <t xml:space="preserve">  Right of use assets(*)</t>
  </si>
  <si>
    <t>Investments(**)</t>
  </si>
  <si>
    <t>Financial assets(**)</t>
  </si>
  <si>
    <t>Current tax assets</t>
  </si>
  <si>
    <t>Total Current assets</t>
  </si>
  <si>
    <t>Deffered tax liabilities</t>
  </si>
  <si>
    <t>(**) Including reclassifications in relations to Anima and SIA' stakes</t>
  </si>
  <si>
    <t>CONSOLIDATED BALANCE SHEET - €/m</t>
  </si>
  <si>
    <t>Investments accounted for using the equity method</t>
  </si>
  <si>
    <t>Total non-current assets</t>
  </si>
  <si>
    <t>Share capital</t>
  </si>
  <si>
    <t>Reserves</t>
  </si>
  <si>
    <t>Own shares</t>
  </si>
  <si>
    <t>Retained earnings</t>
  </si>
  <si>
    <t>Total non-current liabilities</t>
  </si>
  <si>
    <t>Total current liabilities</t>
  </si>
  <si>
    <t>Q1 2020</t>
  </si>
  <si>
    <t>Q1</t>
  </si>
  <si>
    <t>6. Payments &amp; Mobile</t>
  </si>
  <si>
    <t>PAYMENTS &amp; MOBILE</t>
  </si>
  <si>
    <t>Revenue from Payment &amp; Mobile</t>
  </si>
  <si>
    <t>Payment &amp; Mobile</t>
  </si>
  <si>
    <t>Equity attributable to owners of the Parent</t>
  </si>
  <si>
    <t>Q2 2020</t>
  </si>
  <si>
    <t>H1 2020</t>
  </si>
  <si>
    <t>9M 2020</t>
  </si>
  <si>
    <t>Q3 2020</t>
  </si>
  <si>
    <t>INSURANCE SERVICES</t>
  </si>
  <si>
    <t>Life</t>
  </si>
  <si>
    <t>Segregated funds</t>
  </si>
  <si>
    <t>Unit linked</t>
  </si>
  <si>
    <t>Life protection</t>
  </si>
  <si>
    <t>P&amp;C</t>
  </si>
  <si>
    <t>Private Pension Plan</t>
  </si>
  <si>
    <t>NEW REVENUE BREAKDOWN</t>
  </si>
  <si>
    <t>Loadings on Premiums </t>
  </si>
  <si>
    <t xml:space="preserve">Investment margin </t>
  </si>
  <si>
    <t>o/w investment income</t>
  </si>
  <si>
    <t>Life tecnical margin</t>
  </si>
  <si>
    <t>Life Protection Premiums</t>
  </si>
  <si>
    <t xml:space="preserve">Change in Technical Reserves </t>
  </si>
  <si>
    <t>Other changes in technical reserves</t>
  </si>
  <si>
    <t>Life Net Revenues</t>
  </si>
  <si>
    <t>Earned premiums</t>
  </si>
  <si>
    <t xml:space="preserve">Claims </t>
  </si>
  <si>
    <t>Reinsurance result </t>
  </si>
  <si>
    <t>Investment income</t>
  </si>
  <si>
    <t>P&amp;C Net Revenues</t>
  </si>
  <si>
    <t>Other Revenues and Income</t>
  </si>
  <si>
    <t>TOTAL EXTERNAL REVENUES</t>
  </si>
  <si>
    <t>Gross Written Premiums</t>
  </si>
  <si>
    <t>GWP - Life</t>
  </si>
  <si>
    <t>GWP - P&amp;C</t>
  </si>
  <si>
    <t>Payment</t>
  </si>
  <si>
    <t>Financial and Insurance Activities</t>
  </si>
  <si>
    <t xml:space="preserve">Investments </t>
  </si>
  <si>
    <t>SOLVENCY II</t>
  </si>
  <si>
    <t>Eligible Own Funds</t>
  </si>
  <si>
    <t>Tier 2</t>
  </si>
  <si>
    <t>Basic Solvency Capital Requirement (BSCR, before diversification)</t>
  </si>
  <si>
    <t>Market risk</t>
  </si>
  <si>
    <t>Counterparty risk</t>
  </si>
  <si>
    <t>Underwriting risk</t>
  </si>
  <si>
    <t>Diversification benefit</t>
  </si>
  <si>
    <t>Operational risk</t>
  </si>
  <si>
    <t>Solvency Capital Requirement</t>
  </si>
  <si>
    <t>Solvency II Ratio %</t>
  </si>
  <si>
    <t>Q4 2020</t>
  </si>
  <si>
    <t>FY 2020</t>
  </si>
  <si>
    <t>(***) Including Moneyfarm</t>
  </si>
  <si>
    <t>(****) Including reclassifications in relations to Anima and SIA' stakes</t>
  </si>
  <si>
    <t>Financial liabilities(****)</t>
  </si>
  <si>
    <t>Investments(****)</t>
  </si>
  <si>
    <r>
      <t>Mutual Funds</t>
    </r>
    <r>
      <rPr>
        <vertAlign val="superscript"/>
        <sz val="7"/>
        <color indexed="63"/>
        <rFont val="Arial"/>
        <family val="2"/>
      </rPr>
      <t xml:space="preserve"> </t>
    </r>
    <r>
      <rPr>
        <vertAlign val="superscript"/>
        <sz val="10"/>
        <color indexed="63"/>
        <rFont val="Arial"/>
        <family val="2"/>
      </rPr>
      <t>(***)</t>
    </r>
  </si>
  <si>
    <t>Net Interest Income and other revenues(**)</t>
  </si>
  <si>
    <t>(*) Capital gains have been reclassified and are now presented net of capital losses on investment portfolio, which were previously included among costs</t>
  </si>
  <si>
    <t>(**) Interest income has been reclassified and is now presented net of interest income charges on investment portfolio, which were previously included among costs</t>
  </si>
  <si>
    <t>Q1 2021</t>
  </si>
  <si>
    <t>MAIL, PARCELS &amp; DISTRIBUTION - NEXIVE</t>
  </si>
  <si>
    <t>NEXIVE MAIL</t>
  </si>
  <si>
    <t>Note: Nexive financial data was adjusted to the criteria adopted by the Poste Italiane Group</t>
  </si>
  <si>
    <t>9. Nexive's 2020 P&amp;L</t>
  </si>
  <si>
    <t>(***) New line added</t>
  </si>
  <si>
    <t>Payments Slip and Tax Payment # of payments (m)</t>
  </si>
  <si>
    <t>Tax Payment(*)</t>
  </si>
  <si>
    <t>(*)FY2019 includes c. €1m vehicle stamp duty</t>
  </si>
  <si>
    <t>H1 2021</t>
  </si>
  <si>
    <t>Q2 2021</t>
  </si>
  <si>
    <t>Q2</t>
  </si>
  <si>
    <t>(**) FY2018 and FY2019 assets and liabilities related to Repo and Reverse Repo holdings have been reclassified in line with IAS 32</t>
  </si>
  <si>
    <t>TOTAL EQUITY AND LIABILITIES**</t>
  </si>
  <si>
    <t>Equity attributable to non-controlling interests***</t>
  </si>
  <si>
    <t>TOTAL ASSETS**</t>
  </si>
  <si>
    <t xml:space="preserve">Tax credits* </t>
  </si>
  <si>
    <t xml:space="preserve">(*)New line added and FY20 Other receivables and assets have been restated </t>
  </si>
  <si>
    <t xml:space="preserve">Tax credits(*****) </t>
  </si>
  <si>
    <t>(******) FY2018 and FY2019 assets and liabilities related to Repo and Reverse Repo holdings have been reclassified in line with IAS 32</t>
  </si>
  <si>
    <t>TOTAL EQUITY AND LIABILITIES(******)</t>
  </si>
  <si>
    <t>TOTAL ASSETS(******)</t>
  </si>
  <si>
    <t xml:space="preserve">Tax credits(***) </t>
  </si>
  <si>
    <t>(*****) New line added</t>
  </si>
  <si>
    <t xml:space="preserve">(***) New line added and FY20 Other receivables and assets have been restated </t>
  </si>
  <si>
    <t>Prepaid card - Transaction Value OFF-US (€m)</t>
  </si>
  <si>
    <t>Debit card - Transaction Value OFF-US (€m)</t>
  </si>
  <si>
    <t>Mobile and Fixed Lines - Average  (m)</t>
  </si>
  <si>
    <t>Bank &amp; Money Transfer: # transactions (m)</t>
  </si>
  <si>
    <t>9M 2021</t>
  </si>
  <si>
    <t>Q3 2021</t>
  </si>
  <si>
    <t>Q3</t>
  </si>
  <si>
    <t>Active Portfolio Management(*)</t>
  </si>
  <si>
    <t>Modular(**)</t>
  </si>
  <si>
    <t>(**) new Modular offer includes Personal &amp; Property</t>
  </si>
  <si>
    <t>Welfare(***)</t>
  </si>
  <si>
    <t>(***) including intercompany policies</t>
  </si>
  <si>
    <t>Right of use assets(****)</t>
  </si>
  <si>
    <t xml:space="preserve">Tax credits(****) </t>
  </si>
  <si>
    <t>(****) New line added</t>
  </si>
  <si>
    <t>o/w interest credited to policyholders(*)</t>
  </si>
  <si>
    <t>(**) Including technical interest related to segregated accounts and Class III</t>
  </si>
  <si>
    <t>This document contains the main economic and financial data of the Poste Italiane Group for 2019, 2020 and 2021. The Q4 and FY 2021 financial results have been approved by the Board of Directors on 22 March 2022. Figures are in line with the criteria used for the ‘2024 Sustain &amp; Innovate’ business plan. In order to facilitate pro-forma analysis, Nexive Group’s quarterly financial results for 2020 have been included in a dedicated worksheet (financial data was adjusted to the criteria adopted by the Poste Italiane Group).</t>
  </si>
  <si>
    <t>Nel presente documento sono riportati i principali dati economico-finanziari del Gruppo Poste Italiane relativi agli esercizi 2019, 2020 e 2021. I risultati finanziari per il 2021 sono stati approvati dal CDA il 22 Marzo 2022. I dati e le informazioni vengono esposti secondo modalità di rappresentazione coerenti con l’impostazione del Piano 2024 Sustain &amp; Innovate. Al fine di facilitare l'analisi pro-forma, i risultati finanziari trimestrali del Gruppo Nexive per il 2020 sono stati inclusi in un foglio dedicato (i dati finanziari sono stati adeguati ai criteri adottati dal Gruppo Poste Italiane).</t>
  </si>
  <si>
    <t>Q4 2021</t>
  </si>
  <si>
    <t>Q4</t>
  </si>
  <si>
    <t>FY 2021</t>
  </si>
  <si>
    <t>Tier 1</t>
  </si>
  <si>
    <t>of which, non-recurring income/(costs)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</si>
</sst>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 ;\(#,##0\);\-\ \ \ "/>
    <numFmt numFmtId="172" formatCode="#,##0;\(#,##0\);\-"/>
    <numFmt numFmtId="173" formatCode="#,##0;\(#,##0\)"/>
    <numFmt numFmtId="174" formatCode="_(* #,##0.00_);_(* \(#,##0.00\);_(* &quot;-&quot;??_);_(@_)"/>
    <numFmt numFmtId="175" formatCode="#,##0.0;\(#,##0.0\)"/>
    <numFmt numFmtId="176" formatCode="_-* #,##0_-;\-* #,##0_-;_-* &quot;-&quot;??_-;_-@_-"/>
    <numFmt numFmtId="177" formatCode="#,##0.000;\(#,##0.000\)"/>
    <numFmt numFmtId="178" formatCode="#,##0.00;\(#,##0.00\)"/>
    <numFmt numFmtId="179" formatCode="#,##0.000\ ;\(#,##0.000\);\-\ \ \ "/>
    <numFmt numFmtId="180" formatCode="_-* #,##0.000_-;\-* #,##0.000_-;_-* &quot;-&quot;??_-;_-@_-"/>
    <numFmt numFmtId="181" formatCode="_-* #,##0.000000_-;\-* #,##0.000000_-;_-* &quot;-&quot;??_-;_-@_-"/>
    <numFmt numFmtId="182" formatCode="#,##0;\(#,##0\);\-\ \ \ "/>
    <numFmt numFmtId="183" formatCode="#,##0.000;\(#,##0.000\);\-\ \ \ "/>
    <numFmt numFmtId="184" formatCode="#,##0.000000000;\(#,##0.000000000\)"/>
    <numFmt numFmtId="185" formatCode="#,##0.0\ ;\(#,##0.0\);\-\ \ \ "/>
    <numFmt numFmtId="186" formatCode="#,##0.00\ ;\(#,##0.00\);\-\ \ \ "/>
    <numFmt numFmtId="187" formatCode="&quot;Yes&quot;;&quot;Yes&quot;;&quot;No&quot;"/>
    <numFmt numFmtId="188" formatCode="&quot;True&quot;;&quot;True&quot;;&quot;False&quot;"/>
    <numFmt numFmtId="189" formatCode="&quot;On&quot;;&quot;On&quot;;&quot;Off&quot;"/>
    <numFmt numFmtId="190" formatCode="[$€-2]\ #,##0.00_);[Red]\([$€-2]\ #,##0.00\)"/>
    <numFmt numFmtId="191" formatCode="#,##0.0000"/>
    <numFmt numFmtId="192" formatCode="#,##0.0000\ ;\(#,##0.0000\);\-\ \ \ "/>
  </numFmts>
  <fonts count="103">
    <font>
      <sz val="11"/>
      <color theme="1"/>
      <name val="Calibri"/>
      <family val="2"/>
    </font>
    <font>
      <sz val="11"/>
      <color indexed="8"/>
      <name val="Calibri"/>
      <family val="2"/>
    </font>
    <font>
      <b/>
      <sz val="11"/>
      <name val="Arial"/>
      <family val="2"/>
    </font>
    <font>
      <sz val="10"/>
      <name val="Arial"/>
      <family val="2"/>
    </font>
    <font>
      <b/>
      <sz val="10"/>
      <name val="Arial"/>
      <family val="2"/>
    </font>
    <font>
      <sz val="11"/>
      <name val="Arial"/>
      <family val="2"/>
    </font>
    <font>
      <vertAlign val="superscript"/>
      <sz val="7"/>
      <color indexed="63"/>
      <name val="Arial"/>
      <family val="2"/>
    </font>
    <font>
      <vertAlign val="superscript"/>
      <sz val="10"/>
      <color indexed="63"/>
      <name val="Arial"/>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36"/>
      <color indexed="63"/>
      <name val="Arial"/>
      <family val="2"/>
    </font>
    <font>
      <b/>
      <i/>
      <sz val="11"/>
      <color indexed="63"/>
      <name val="Arial"/>
      <family val="2"/>
    </font>
    <font>
      <b/>
      <sz val="16"/>
      <color indexed="63"/>
      <name val="Arial"/>
      <family val="2"/>
    </font>
    <font>
      <sz val="10"/>
      <color indexed="8"/>
      <name val="Arial"/>
      <family val="2"/>
    </font>
    <font>
      <b/>
      <sz val="10"/>
      <color indexed="63"/>
      <name val="Arial"/>
      <family val="2"/>
    </font>
    <font>
      <sz val="10"/>
      <color indexed="63"/>
      <name val="Arial"/>
      <family val="2"/>
    </font>
    <font>
      <i/>
      <sz val="10"/>
      <color indexed="63"/>
      <name val="Arial"/>
      <family val="2"/>
    </font>
    <font>
      <b/>
      <sz val="14"/>
      <color indexed="63"/>
      <name val="Arial"/>
      <family val="2"/>
    </font>
    <font>
      <sz val="11"/>
      <color indexed="8"/>
      <name val="Arial"/>
      <family val="2"/>
    </font>
    <font>
      <b/>
      <sz val="11"/>
      <color indexed="8"/>
      <name val="Arial"/>
      <family val="2"/>
    </font>
    <font>
      <u val="single"/>
      <sz val="11"/>
      <color indexed="30"/>
      <name val="Arial"/>
      <family val="2"/>
    </font>
    <font>
      <sz val="11"/>
      <color indexed="9"/>
      <name val="Arial"/>
      <family val="2"/>
    </font>
    <font>
      <sz val="11"/>
      <color indexed="63"/>
      <name val="Arial"/>
      <family val="2"/>
    </font>
    <font>
      <i/>
      <sz val="11"/>
      <color indexed="8"/>
      <name val="Arial"/>
      <family val="2"/>
    </font>
    <font>
      <i/>
      <sz val="10"/>
      <color indexed="8"/>
      <name val="Arial"/>
      <family val="2"/>
    </font>
    <font>
      <sz val="10"/>
      <color indexed="10"/>
      <name val="Arial"/>
      <family val="2"/>
    </font>
    <font>
      <b/>
      <sz val="12"/>
      <color indexed="63"/>
      <name val="Arial"/>
      <family val="2"/>
    </font>
    <font>
      <b/>
      <sz val="11"/>
      <color indexed="56"/>
      <name val="Arial"/>
      <family val="2"/>
    </font>
    <font>
      <b/>
      <sz val="10"/>
      <color indexed="8"/>
      <name val="Arial"/>
      <family val="2"/>
    </font>
    <font>
      <b/>
      <sz val="11"/>
      <color indexed="63"/>
      <name val="Arial"/>
      <family val="2"/>
    </font>
    <font>
      <b/>
      <i/>
      <sz val="10"/>
      <color indexed="63"/>
      <name val="Arial"/>
      <family val="2"/>
    </font>
    <font>
      <b/>
      <sz val="15"/>
      <color indexed="30"/>
      <name val="Arial"/>
      <family val="2"/>
    </font>
    <font>
      <b/>
      <sz val="12"/>
      <color indexed="30"/>
      <name val="Arial"/>
      <family val="2"/>
    </font>
    <font>
      <b/>
      <sz val="11"/>
      <color indexed="10"/>
      <name val="Arial"/>
      <family val="2"/>
    </font>
    <font>
      <sz val="11"/>
      <color indexed="10"/>
      <name val="Arial"/>
      <family val="2"/>
    </font>
    <font>
      <sz val="10"/>
      <color indexed="63"/>
      <name val="Calibri"/>
      <family val="2"/>
    </font>
    <font>
      <sz val="10"/>
      <color indexed="8"/>
      <name val="Calibri"/>
      <family val="2"/>
    </font>
    <font>
      <b/>
      <sz val="14"/>
      <color indexed="3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36"/>
      <color theme="1" tint="0.34999001026153564"/>
      <name val="Arial"/>
      <family val="2"/>
    </font>
    <font>
      <b/>
      <i/>
      <sz val="11"/>
      <color theme="1" tint="0.34999001026153564"/>
      <name val="Arial"/>
      <family val="2"/>
    </font>
    <font>
      <b/>
      <sz val="16"/>
      <color theme="1" tint="0.34999001026153564"/>
      <name val="Arial"/>
      <family val="2"/>
    </font>
    <font>
      <sz val="10"/>
      <color theme="1"/>
      <name val="Arial"/>
      <family val="2"/>
    </font>
    <font>
      <b/>
      <sz val="10"/>
      <color rgb="FF595959"/>
      <name val="Arial"/>
      <family val="2"/>
    </font>
    <font>
      <sz val="10"/>
      <color rgb="FF595959"/>
      <name val="Arial"/>
      <family val="2"/>
    </font>
    <font>
      <i/>
      <sz val="10"/>
      <color rgb="FF595959"/>
      <name val="Arial"/>
      <family val="2"/>
    </font>
    <font>
      <b/>
      <sz val="14"/>
      <color rgb="FF595959"/>
      <name val="Arial"/>
      <family val="2"/>
    </font>
    <font>
      <sz val="11"/>
      <color theme="1"/>
      <name val="Arial"/>
      <family val="2"/>
    </font>
    <font>
      <b/>
      <sz val="11"/>
      <color theme="1"/>
      <name val="Arial"/>
      <family val="2"/>
    </font>
    <font>
      <u val="single"/>
      <sz val="11"/>
      <color theme="10"/>
      <name val="Arial"/>
      <family val="2"/>
    </font>
    <font>
      <sz val="11"/>
      <color theme="0"/>
      <name val="Arial"/>
      <family val="2"/>
    </font>
    <font>
      <sz val="11"/>
      <color rgb="FF595959"/>
      <name val="Arial"/>
      <family val="2"/>
    </font>
    <font>
      <i/>
      <sz val="11"/>
      <color theme="1"/>
      <name val="Arial"/>
      <family val="2"/>
    </font>
    <font>
      <i/>
      <sz val="10"/>
      <color theme="1"/>
      <name val="Arial"/>
      <family val="2"/>
    </font>
    <font>
      <sz val="10"/>
      <color rgb="FFFF0000"/>
      <name val="Arial"/>
      <family val="2"/>
    </font>
    <font>
      <b/>
      <sz val="12"/>
      <color rgb="FF595959"/>
      <name val="Arial"/>
      <family val="2"/>
    </font>
    <font>
      <b/>
      <sz val="11"/>
      <color rgb="FF002060"/>
      <name val="Arial"/>
      <family val="2"/>
    </font>
    <font>
      <b/>
      <sz val="10"/>
      <color theme="1"/>
      <name val="Arial"/>
      <family val="2"/>
    </font>
    <font>
      <b/>
      <sz val="11"/>
      <color rgb="FF595959"/>
      <name val="Arial"/>
      <family val="2"/>
    </font>
    <font>
      <b/>
      <i/>
      <sz val="10"/>
      <color rgb="FF595959"/>
      <name val="Arial"/>
      <family val="2"/>
    </font>
    <font>
      <b/>
      <sz val="15"/>
      <color rgb="FF0047BB"/>
      <name val="Arial"/>
      <family val="2"/>
    </font>
    <font>
      <b/>
      <sz val="12"/>
      <color rgb="FF0047BB"/>
      <name val="Arial"/>
      <family val="2"/>
    </font>
    <font>
      <b/>
      <sz val="11"/>
      <color rgb="FFFF0000"/>
      <name val="Arial"/>
      <family val="2"/>
    </font>
    <font>
      <sz val="11"/>
      <color rgb="FFFF0000"/>
      <name val="Arial"/>
      <family val="2"/>
    </font>
    <font>
      <sz val="10"/>
      <color rgb="FF595959"/>
      <name val="Calibri"/>
      <family val="2"/>
    </font>
    <font>
      <sz val="10"/>
      <color theme="1"/>
      <name val="Calibri"/>
      <family val="2"/>
    </font>
    <font>
      <b/>
      <sz val="14"/>
      <color rgb="FF0047BB"/>
      <name val="Arial"/>
      <family val="2"/>
    </font>
    <font>
      <i/>
      <sz val="11"/>
      <color rgb="FF000000"/>
      <name val="Arial"/>
      <family val="2"/>
    </font>
    <font>
      <b/>
      <sz val="11"/>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EEDC00"/>
        <bgColor indexed="64"/>
      </patternFill>
    </fill>
    <fill>
      <patternFill patternType="solid">
        <fgColor rgb="FFFFFF0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ck">
        <color rgb="FFEEDC00"/>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0" fontId="63" fillId="20" borderId="5"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1" borderId="0" applyNumberFormat="0" applyBorder="0" applyAlignment="0" applyProtection="0"/>
    <xf numFmtId="0" fontId="7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19">
    <xf numFmtId="0" fontId="0" fillId="0" borderId="0" xfId="0" applyFont="1" applyAlignment="1">
      <alignment/>
    </xf>
    <xf numFmtId="0" fontId="73" fillId="33" borderId="0" xfId="0" applyFont="1" applyFill="1" applyBorder="1" applyAlignment="1">
      <alignment/>
    </xf>
    <xf numFmtId="0" fontId="74" fillId="33" borderId="0" xfId="0" applyFont="1" applyFill="1" applyBorder="1" applyAlignment="1">
      <alignment/>
    </xf>
    <xf numFmtId="0" fontId="75" fillId="33" borderId="0" xfId="0" applyFont="1" applyFill="1" applyBorder="1" applyAlignment="1">
      <alignment/>
    </xf>
    <xf numFmtId="0" fontId="76" fillId="33" borderId="0" xfId="0" applyFont="1" applyFill="1" applyAlignment="1">
      <alignment/>
    </xf>
    <xf numFmtId="0" fontId="2" fillId="33" borderId="0" xfId="0" applyFont="1" applyFill="1" applyBorder="1" applyAlignment="1">
      <alignment/>
    </xf>
    <xf numFmtId="0" fontId="75" fillId="33" borderId="0" xfId="0" applyFont="1" applyFill="1" applyBorder="1" applyAlignment="1">
      <alignment/>
    </xf>
    <xf numFmtId="171" fontId="77" fillId="34" borderId="0" xfId="0" applyNumberFormat="1" applyFont="1" applyFill="1" applyBorder="1" applyAlignment="1" quotePrefix="1">
      <alignment horizontal="left" vertical="center"/>
    </xf>
    <xf numFmtId="0" fontId="78" fillId="33" borderId="0" xfId="0" applyFont="1" applyFill="1" applyAlignment="1">
      <alignment horizontal="left" indent="2"/>
    </xf>
    <xf numFmtId="0" fontId="77" fillId="33" borderId="0" xfId="0" applyFont="1" applyFill="1" applyAlignment="1">
      <alignment horizontal="left" indent="1"/>
    </xf>
    <xf numFmtId="0" fontId="78" fillId="33" borderId="0" xfId="0" applyFont="1" applyFill="1" applyAlignment="1">
      <alignment horizontal="left" indent="3"/>
    </xf>
    <xf numFmtId="0" fontId="78" fillId="33" borderId="0" xfId="0" applyFont="1" applyFill="1" applyBorder="1" applyAlignment="1">
      <alignment horizontal="left" indent="3"/>
    </xf>
    <xf numFmtId="171" fontId="3" fillId="33" borderId="0" xfId="0" applyNumberFormat="1" applyFont="1" applyFill="1" applyBorder="1" applyAlignment="1">
      <alignment horizontal="left" vertical="center" wrapText="1" indent="2"/>
    </xf>
    <xf numFmtId="0" fontId="77" fillId="33" borderId="0" xfId="0" applyFont="1" applyFill="1" applyBorder="1" applyAlignment="1">
      <alignment horizontal="left" indent="1"/>
    </xf>
    <xf numFmtId="171" fontId="4" fillId="33" borderId="0" xfId="0" applyNumberFormat="1" applyFont="1" applyFill="1" applyBorder="1" applyAlignment="1">
      <alignment horizontal="left" vertical="center" wrapText="1"/>
    </xf>
    <xf numFmtId="0" fontId="78" fillId="33" borderId="0" xfId="0" applyFont="1" applyFill="1" applyBorder="1" applyAlignment="1">
      <alignment horizontal="left" wrapText="1" indent="3"/>
    </xf>
    <xf numFmtId="171" fontId="3" fillId="33" borderId="0" xfId="0" applyNumberFormat="1" applyFont="1" applyFill="1" applyBorder="1" applyAlignment="1">
      <alignment vertical="center" wrapText="1"/>
    </xf>
    <xf numFmtId="171" fontId="3" fillId="33" borderId="0" xfId="0" applyNumberFormat="1" applyFont="1" applyFill="1" applyBorder="1" applyAlignment="1">
      <alignment wrapText="1"/>
    </xf>
    <xf numFmtId="171" fontId="4" fillId="33" borderId="0" xfId="0" applyNumberFormat="1" applyFont="1" applyFill="1" applyBorder="1" applyAlignment="1">
      <alignment vertical="center"/>
    </xf>
    <xf numFmtId="171" fontId="3" fillId="33" borderId="0" xfId="70" applyNumberFormat="1" applyFont="1" applyFill="1" applyBorder="1" applyAlignment="1">
      <alignment/>
    </xf>
    <xf numFmtId="0" fontId="77" fillId="33" borderId="0" xfId="0" applyFont="1" applyFill="1" applyAlignment="1">
      <alignment/>
    </xf>
    <xf numFmtId="0" fontId="78" fillId="33" borderId="0" xfId="0" applyFont="1" applyFill="1" applyAlignment="1">
      <alignment horizontal="left" indent="5"/>
    </xf>
    <xf numFmtId="0" fontId="78" fillId="33" borderId="0" xfId="0" applyFont="1" applyFill="1" applyAlignment="1">
      <alignment/>
    </xf>
    <xf numFmtId="0" fontId="77" fillId="33" borderId="10" xfId="0" applyFont="1" applyFill="1" applyBorder="1" applyAlignment="1">
      <alignment horizontal="left" indent="1"/>
    </xf>
    <xf numFmtId="171" fontId="78" fillId="33" borderId="0" xfId="70" applyNumberFormat="1" applyFont="1" applyFill="1" applyAlignment="1">
      <alignment/>
    </xf>
    <xf numFmtId="0" fontId="79" fillId="33" borderId="0" xfId="0" applyFont="1" applyFill="1" applyAlignment="1">
      <alignment horizontal="left" indent="3"/>
    </xf>
    <xf numFmtId="0" fontId="79" fillId="33" borderId="0" xfId="0" applyFont="1" applyFill="1" applyAlignment="1">
      <alignment/>
    </xf>
    <xf numFmtId="0" fontId="80" fillId="34" borderId="10" xfId="0" applyNumberFormat="1" applyFont="1" applyFill="1" applyBorder="1" applyAlignment="1" quotePrefix="1">
      <alignment horizontal="left" vertical="center"/>
    </xf>
    <xf numFmtId="0" fontId="77" fillId="34" borderId="0" xfId="0" applyFont="1" applyFill="1" applyBorder="1" applyAlignment="1">
      <alignment horizontal="right" vertical="center" wrapText="1"/>
    </xf>
    <xf numFmtId="3" fontId="78" fillId="33" borderId="0" xfId="0" applyNumberFormat="1" applyFont="1" applyFill="1" applyAlignment="1">
      <alignment horizontal="right"/>
    </xf>
    <xf numFmtId="173" fontId="77" fillId="33" borderId="0" xfId="0" applyNumberFormat="1" applyFont="1" applyFill="1" applyAlignment="1">
      <alignment horizontal="right"/>
    </xf>
    <xf numFmtId="173" fontId="78" fillId="33" borderId="0" xfId="0" applyNumberFormat="1" applyFont="1" applyFill="1" applyAlignment="1">
      <alignment horizontal="right"/>
    </xf>
    <xf numFmtId="3" fontId="77" fillId="33" borderId="0" xfId="0" applyNumberFormat="1" applyFont="1" applyFill="1" applyAlignment="1">
      <alignment horizontal="right"/>
    </xf>
    <xf numFmtId="3" fontId="79" fillId="33" borderId="0" xfId="0" applyNumberFormat="1" applyFont="1" applyFill="1" applyAlignment="1">
      <alignment horizontal="right"/>
    </xf>
    <xf numFmtId="170" fontId="79" fillId="33" borderId="0" xfId="86" applyNumberFormat="1" applyFont="1" applyFill="1" applyAlignment="1">
      <alignment horizontal="right"/>
    </xf>
    <xf numFmtId="173" fontId="79" fillId="33" borderId="0" xfId="0" applyNumberFormat="1" applyFont="1" applyFill="1" applyAlignment="1">
      <alignment horizontal="right"/>
    </xf>
    <xf numFmtId="172" fontId="79" fillId="33" borderId="0" xfId="0" applyNumberFormat="1" applyFont="1" applyFill="1" applyAlignment="1" quotePrefix="1">
      <alignment horizontal="right"/>
    </xf>
    <xf numFmtId="182" fontId="77" fillId="33" borderId="0" xfId="0" applyNumberFormat="1" applyFont="1" applyFill="1" applyAlignment="1">
      <alignment horizontal="right"/>
    </xf>
    <xf numFmtId="0" fontId="81" fillId="33" borderId="0" xfId="0" applyFont="1" applyFill="1" applyBorder="1" applyAlignment="1">
      <alignment/>
    </xf>
    <xf numFmtId="0" fontId="81" fillId="33" borderId="0" xfId="0" applyFont="1" applyFill="1" applyAlignment="1">
      <alignment/>
    </xf>
    <xf numFmtId="0" fontId="82" fillId="33" borderId="0" xfId="0" applyFont="1" applyFill="1" applyBorder="1" applyAlignment="1">
      <alignment/>
    </xf>
    <xf numFmtId="0" fontId="5" fillId="33" borderId="0" xfId="0" applyFont="1" applyFill="1" applyBorder="1" applyAlignment="1">
      <alignment/>
    </xf>
    <xf numFmtId="0" fontId="81" fillId="33" borderId="0" xfId="0" applyFont="1" applyFill="1" applyAlignment="1">
      <alignment/>
    </xf>
    <xf numFmtId="0" fontId="83" fillId="33" borderId="0" xfId="36" applyFont="1" applyFill="1" applyBorder="1" applyAlignment="1">
      <alignment/>
    </xf>
    <xf numFmtId="0" fontId="78" fillId="33" borderId="0" xfId="0" applyFont="1" applyFill="1" applyAlignment="1">
      <alignment horizontal="right"/>
    </xf>
    <xf numFmtId="171" fontId="78" fillId="33" borderId="0" xfId="0" applyNumberFormat="1" applyFont="1" applyFill="1" applyAlignment="1">
      <alignment horizontal="left" vertical="center" wrapText="1" indent="2"/>
    </xf>
    <xf numFmtId="171" fontId="78" fillId="33" borderId="0" xfId="0" applyNumberFormat="1" applyFont="1" applyFill="1" applyAlignment="1">
      <alignment vertical="center" wrapText="1"/>
    </xf>
    <xf numFmtId="171" fontId="77" fillId="33" borderId="10" xfId="0" applyNumberFormat="1" applyFont="1" applyFill="1" applyBorder="1" applyAlignment="1">
      <alignment vertical="center" wrapText="1"/>
    </xf>
    <xf numFmtId="171" fontId="77" fillId="33" borderId="0" xfId="0" applyNumberFormat="1" applyFont="1" applyFill="1" applyAlignment="1">
      <alignment vertical="center" wrapText="1"/>
    </xf>
    <xf numFmtId="171" fontId="78" fillId="33" borderId="0" xfId="0" applyNumberFormat="1" applyFont="1" applyFill="1" applyAlignment="1">
      <alignment wrapText="1"/>
    </xf>
    <xf numFmtId="171" fontId="77" fillId="33" borderId="10" xfId="0" applyNumberFormat="1" applyFont="1" applyFill="1" applyBorder="1" applyAlignment="1">
      <alignment vertical="center"/>
    </xf>
    <xf numFmtId="171" fontId="77" fillId="34" borderId="10" xfId="0" applyNumberFormat="1" applyFont="1" applyFill="1" applyBorder="1" applyAlignment="1" quotePrefix="1">
      <alignment horizontal="right" vertical="center" wrapText="1"/>
    </xf>
    <xf numFmtId="171" fontId="77" fillId="33" borderId="0" xfId="0" applyNumberFormat="1" applyFont="1" applyFill="1" applyBorder="1" applyAlignment="1">
      <alignment horizontal="left" vertical="center" wrapText="1"/>
    </xf>
    <xf numFmtId="171" fontId="77" fillId="33" borderId="0" xfId="0" applyNumberFormat="1" applyFont="1" applyFill="1" applyBorder="1" applyAlignment="1">
      <alignment vertical="center"/>
    </xf>
    <xf numFmtId="3" fontId="77" fillId="34" borderId="0" xfId="0" applyNumberFormat="1" applyFont="1" applyFill="1" applyAlignment="1">
      <alignment horizontal="right"/>
    </xf>
    <xf numFmtId="173" fontId="78" fillId="34" borderId="0" xfId="0" applyNumberFormat="1" applyFont="1" applyFill="1" applyAlignment="1">
      <alignment horizontal="right"/>
    </xf>
    <xf numFmtId="182" fontId="78" fillId="33" borderId="0" xfId="0" applyNumberFormat="1" applyFont="1" applyFill="1" applyAlignment="1">
      <alignment horizontal="right"/>
    </xf>
    <xf numFmtId="0" fontId="76" fillId="33" borderId="0" xfId="0" applyFont="1" applyFill="1" applyAlignment="1">
      <alignment horizontal="right"/>
    </xf>
    <xf numFmtId="0" fontId="76" fillId="33" borderId="0" xfId="0" applyFont="1" applyFill="1" applyAlignment="1">
      <alignment horizontal="center"/>
    </xf>
    <xf numFmtId="3" fontId="76" fillId="33" borderId="0" xfId="0" applyNumberFormat="1" applyFont="1" applyFill="1" applyAlignment="1">
      <alignment horizontal="right"/>
    </xf>
    <xf numFmtId="170" fontId="76" fillId="33" borderId="0" xfId="86" applyNumberFormat="1" applyFont="1" applyFill="1" applyAlignment="1">
      <alignment horizontal="center"/>
    </xf>
    <xf numFmtId="0" fontId="84" fillId="33" borderId="0" xfId="0" applyFont="1" applyFill="1" applyAlignment="1">
      <alignment/>
    </xf>
    <xf numFmtId="0" fontId="85" fillId="33" borderId="0" xfId="0" applyFont="1" applyFill="1" applyAlignment="1">
      <alignment/>
    </xf>
    <xf numFmtId="0" fontId="79" fillId="33" borderId="0" xfId="0" applyFont="1" applyFill="1" applyAlignment="1">
      <alignment horizontal="right"/>
    </xf>
    <xf numFmtId="0" fontId="86" fillId="33" borderId="0" xfId="0" applyFont="1" applyFill="1" applyAlignment="1">
      <alignment/>
    </xf>
    <xf numFmtId="0" fontId="87" fillId="33" borderId="0" xfId="0" applyFont="1" applyFill="1" applyAlignment="1">
      <alignment horizontal="right"/>
    </xf>
    <xf numFmtId="173" fontId="76" fillId="33" borderId="0" xfId="0" applyNumberFormat="1" applyFont="1" applyFill="1" applyAlignment="1">
      <alignment horizontal="center"/>
    </xf>
    <xf numFmtId="173" fontId="88" fillId="33" borderId="0" xfId="0" applyNumberFormat="1" applyFont="1" applyFill="1" applyAlignment="1">
      <alignment horizontal="center"/>
    </xf>
    <xf numFmtId="178" fontId="81" fillId="33" borderId="0" xfId="0" applyNumberFormat="1" applyFont="1" applyFill="1" applyAlignment="1">
      <alignment/>
    </xf>
    <xf numFmtId="173" fontId="79" fillId="0" borderId="0" xfId="0" applyNumberFormat="1" applyFont="1" applyAlignment="1">
      <alignment horizontal="right"/>
    </xf>
    <xf numFmtId="173" fontId="78" fillId="0" borderId="0" xfId="0" applyNumberFormat="1" applyFont="1" applyAlignment="1">
      <alignment horizontal="right"/>
    </xf>
    <xf numFmtId="0" fontId="0" fillId="33" borderId="0" xfId="0" applyFill="1" applyAlignment="1">
      <alignment/>
    </xf>
    <xf numFmtId="0" fontId="86" fillId="33" borderId="0" xfId="0" applyFont="1" applyFill="1" applyAlignment="1">
      <alignment horizontal="left" vertical="center" wrapText="1"/>
    </xf>
    <xf numFmtId="0" fontId="89" fillId="34" borderId="0" xfId="0" applyFont="1" applyFill="1" applyBorder="1" applyAlignment="1">
      <alignment horizontal="left" vertical="center" wrapText="1"/>
    </xf>
    <xf numFmtId="0" fontId="89" fillId="33" borderId="0" xfId="0" applyFont="1" applyFill="1" applyBorder="1" applyAlignment="1">
      <alignment horizontal="left" vertical="center" wrapText="1"/>
    </xf>
    <xf numFmtId="0" fontId="78" fillId="33" borderId="11" xfId="0" applyFont="1" applyFill="1" applyBorder="1" applyAlignment="1">
      <alignment horizontal="left" vertical="center" wrapText="1"/>
    </xf>
    <xf numFmtId="3" fontId="78" fillId="33" borderId="11" xfId="0" applyNumberFormat="1" applyFont="1" applyFill="1" applyBorder="1" applyAlignment="1">
      <alignment horizontal="left" vertical="center" wrapText="1"/>
    </xf>
    <xf numFmtId="0" fontId="77" fillId="33" borderId="0" xfId="0" applyFont="1" applyFill="1" applyAlignment="1">
      <alignment horizontal="left" indent="3"/>
    </xf>
    <xf numFmtId="0" fontId="78" fillId="33" borderId="0" xfId="0" applyFont="1" applyFill="1" applyAlignment="1">
      <alignment horizontal="left" indent="9"/>
    </xf>
    <xf numFmtId="171" fontId="78" fillId="33" borderId="0" xfId="0" applyNumberFormat="1" applyFont="1" applyFill="1" applyBorder="1" applyAlignment="1">
      <alignment vertical="center" wrapText="1"/>
    </xf>
    <xf numFmtId="0" fontId="78" fillId="0" borderId="0" xfId="0" applyFont="1" applyFill="1" applyAlignment="1">
      <alignment horizontal="left" indent="9"/>
    </xf>
    <xf numFmtId="0" fontId="89" fillId="33" borderId="11" xfId="0" applyFont="1" applyFill="1" applyBorder="1" applyAlignment="1">
      <alignment horizontal="left" vertical="center" wrapText="1"/>
    </xf>
    <xf numFmtId="0" fontId="90" fillId="33" borderId="0" xfId="0" applyFont="1" applyFill="1" applyAlignment="1">
      <alignment/>
    </xf>
    <xf numFmtId="0" fontId="77" fillId="33" borderId="0" xfId="0" applyFont="1" applyFill="1" applyAlignment="1">
      <alignment horizontal="right"/>
    </xf>
    <xf numFmtId="0" fontId="78" fillId="33" borderId="0" xfId="0" applyFont="1" applyFill="1" applyAlignment="1">
      <alignment horizontal="left" indent="1"/>
    </xf>
    <xf numFmtId="175" fontId="78" fillId="33" borderId="0" xfId="0" applyNumberFormat="1" applyFont="1" applyFill="1" applyAlignment="1">
      <alignment horizontal="right"/>
    </xf>
    <xf numFmtId="0" fontId="78" fillId="33" borderId="0" xfId="0" applyFont="1" applyFill="1" applyAlignment="1">
      <alignment horizontal="left" wrapText="1" indent="1"/>
    </xf>
    <xf numFmtId="0" fontId="76" fillId="33" borderId="0" xfId="0" applyFont="1" applyFill="1" applyBorder="1" applyAlignment="1">
      <alignment/>
    </xf>
    <xf numFmtId="171" fontId="78" fillId="33" borderId="0" xfId="0" applyNumberFormat="1" applyFont="1" applyFill="1" applyBorder="1" applyAlignment="1">
      <alignment horizontal="left" vertical="center" wrapText="1" indent="2"/>
    </xf>
    <xf numFmtId="171" fontId="77" fillId="33" borderId="0" xfId="0" applyNumberFormat="1" applyFont="1" applyFill="1" applyBorder="1" applyAlignment="1">
      <alignment vertical="center" wrapText="1"/>
    </xf>
    <xf numFmtId="171" fontId="78" fillId="33" borderId="0" xfId="0" applyNumberFormat="1" applyFont="1" applyFill="1" applyBorder="1" applyAlignment="1">
      <alignment wrapText="1"/>
    </xf>
    <xf numFmtId="171" fontId="78" fillId="33" borderId="0" xfId="0" applyNumberFormat="1" applyFont="1" applyFill="1" applyBorder="1" applyAlignment="1">
      <alignment vertical="center"/>
    </xf>
    <xf numFmtId="171" fontId="78" fillId="33" borderId="0" xfId="70" applyNumberFormat="1" applyFont="1" applyFill="1" applyBorder="1" applyAlignment="1">
      <alignment/>
    </xf>
    <xf numFmtId="170" fontId="76" fillId="33" borderId="0" xfId="86" applyNumberFormat="1" applyFont="1" applyFill="1" applyAlignment="1">
      <alignment horizontal="right"/>
    </xf>
    <xf numFmtId="176" fontId="78" fillId="33" borderId="0" xfId="68" applyNumberFormat="1" applyFont="1" applyFill="1" applyAlignment="1">
      <alignment horizontal="right"/>
    </xf>
    <xf numFmtId="176" fontId="78" fillId="33" borderId="0" xfId="68" applyNumberFormat="1" applyFont="1" applyFill="1" applyAlignment="1">
      <alignment/>
    </xf>
    <xf numFmtId="176" fontId="77" fillId="33" borderId="0" xfId="68" applyNumberFormat="1" applyFont="1" applyFill="1" applyAlignment="1">
      <alignment/>
    </xf>
    <xf numFmtId="0" fontId="82" fillId="33" borderId="0" xfId="0" applyFont="1" applyFill="1" applyAlignment="1">
      <alignment/>
    </xf>
    <xf numFmtId="0" fontId="91" fillId="33" borderId="0" xfId="0" applyFont="1" applyFill="1" applyAlignment="1">
      <alignment horizontal="right"/>
    </xf>
    <xf numFmtId="0" fontId="92" fillId="33" borderId="0" xfId="0" applyFont="1" applyFill="1" applyAlignment="1">
      <alignment/>
    </xf>
    <xf numFmtId="0" fontId="79" fillId="33" borderId="0" xfId="0" applyFont="1" applyFill="1" applyAlignment="1">
      <alignment horizontal="left" indent="1"/>
    </xf>
    <xf numFmtId="0" fontId="79" fillId="33" borderId="0" xfId="0" applyFont="1" applyFill="1" applyAlignment="1">
      <alignment/>
    </xf>
    <xf numFmtId="0" fontId="92" fillId="33" borderId="0" xfId="0" applyFont="1" applyFill="1" applyBorder="1" applyAlignment="1">
      <alignment horizontal="right" vertical="center" wrapText="1"/>
    </xf>
    <xf numFmtId="0" fontId="78" fillId="33" borderId="0" xfId="0" applyFont="1" applyFill="1" applyAlignment="1">
      <alignment horizontal="left" indent="6"/>
    </xf>
    <xf numFmtId="171" fontId="78" fillId="33" borderId="0" xfId="0" applyNumberFormat="1" applyFont="1" applyFill="1" applyAlignment="1">
      <alignment horizontal="right"/>
    </xf>
    <xf numFmtId="0" fontId="93" fillId="33" borderId="0" xfId="0" applyFont="1" applyFill="1" applyAlignment="1">
      <alignment horizontal="left" indent="1"/>
    </xf>
    <xf numFmtId="176" fontId="76" fillId="33" borderId="0" xfId="0" applyNumberFormat="1" applyFont="1" applyFill="1" applyAlignment="1">
      <alignment horizontal="right"/>
    </xf>
    <xf numFmtId="175" fontId="76" fillId="33" borderId="0" xfId="0" applyNumberFormat="1" applyFont="1" applyFill="1" applyAlignment="1">
      <alignment horizontal="right"/>
    </xf>
    <xf numFmtId="177" fontId="78" fillId="33" borderId="0" xfId="0" applyNumberFormat="1" applyFont="1" applyFill="1" applyAlignment="1">
      <alignment horizontal="right"/>
    </xf>
    <xf numFmtId="178" fontId="78" fillId="33" borderId="0" xfId="0" applyNumberFormat="1" applyFont="1" applyFill="1" applyAlignment="1">
      <alignment horizontal="right"/>
    </xf>
    <xf numFmtId="0" fontId="78" fillId="33" borderId="11" xfId="0" applyFont="1" applyFill="1" applyBorder="1" applyAlignment="1">
      <alignment horizontal="right" vertical="center" wrapText="1"/>
    </xf>
    <xf numFmtId="173" fontId="76" fillId="33" borderId="0" xfId="86" applyNumberFormat="1" applyFont="1" applyFill="1" applyAlignment="1">
      <alignment/>
    </xf>
    <xf numFmtId="43" fontId="81" fillId="33" borderId="0" xfId="68" applyFont="1" applyFill="1" applyAlignment="1">
      <alignment/>
    </xf>
    <xf numFmtId="173" fontId="76" fillId="33" borderId="0" xfId="0" applyNumberFormat="1" applyFont="1" applyFill="1" applyAlignment="1">
      <alignment/>
    </xf>
    <xf numFmtId="173" fontId="76" fillId="33" borderId="0" xfId="0" applyNumberFormat="1" applyFont="1" applyFill="1" applyAlignment="1">
      <alignment horizontal="right"/>
    </xf>
    <xf numFmtId="173" fontId="78" fillId="33" borderId="11" xfId="0" applyNumberFormat="1" applyFont="1" applyFill="1" applyBorder="1" applyAlignment="1">
      <alignment horizontal="right" vertical="center" wrapText="1"/>
    </xf>
    <xf numFmtId="173" fontId="78" fillId="33" borderId="0" xfId="0" applyNumberFormat="1" applyFont="1" applyFill="1" applyAlignment="1">
      <alignment horizontal="right" vertical="center" wrapText="1"/>
    </xf>
    <xf numFmtId="173" fontId="77" fillId="33" borderId="0" xfId="0" applyNumberFormat="1" applyFont="1" applyFill="1" applyBorder="1" applyAlignment="1">
      <alignment horizontal="right" vertical="center" wrapText="1"/>
    </xf>
    <xf numFmtId="173" fontId="78" fillId="33" borderId="0" xfId="0" applyNumberFormat="1" applyFont="1" applyFill="1" applyBorder="1" applyAlignment="1">
      <alignment horizontal="right" vertical="center" wrapText="1"/>
    </xf>
    <xf numFmtId="173" fontId="78" fillId="33" borderId="0" xfId="0" applyNumberFormat="1" applyFont="1" applyFill="1" applyBorder="1" applyAlignment="1">
      <alignment horizontal="right" wrapText="1"/>
    </xf>
    <xf numFmtId="173" fontId="78" fillId="33" borderId="0" xfId="0" applyNumberFormat="1" applyFont="1" applyFill="1" applyBorder="1" applyAlignment="1">
      <alignment horizontal="right" vertical="center"/>
    </xf>
    <xf numFmtId="173" fontId="78" fillId="33" borderId="0" xfId="70" applyNumberFormat="1" applyFont="1" applyFill="1" applyBorder="1" applyAlignment="1">
      <alignment horizontal="right"/>
    </xf>
    <xf numFmtId="173" fontId="77" fillId="33" borderId="0" xfId="0" applyNumberFormat="1" applyFont="1" applyFill="1" applyBorder="1" applyAlignment="1">
      <alignment horizontal="right" vertical="center"/>
    </xf>
    <xf numFmtId="43" fontId="78" fillId="33" borderId="0" xfId="68" applyFont="1" applyFill="1" applyAlignment="1">
      <alignment horizontal="right"/>
    </xf>
    <xf numFmtId="181" fontId="78" fillId="33" borderId="0" xfId="68" applyNumberFormat="1" applyFont="1" applyFill="1" applyAlignment="1">
      <alignment horizontal="right"/>
    </xf>
    <xf numFmtId="172" fontId="4" fillId="33" borderId="0" xfId="0" applyNumberFormat="1" applyFont="1" applyFill="1" applyBorder="1" applyAlignment="1">
      <alignment vertical="center"/>
    </xf>
    <xf numFmtId="172" fontId="78" fillId="33" borderId="0" xfId="0" applyNumberFormat="1" applyFont="1" applyFill="1" applyAlignment="1" quotePrefix="1">
      <alignment horizontal="right"/>
    </xf>
    <xf numFmtId="0" fontId="81" fillId="33" borderId="0" xfId="0" applyFont="1" applyFill="1" applyAlignment="1">
      <alignment/>
    </xf>
    <xf numFmtId="0" fontId="94" fillId="35" borderId="0" xfId="0" applyFont="1" applyFill="1" applyBorder="1" applyAlignment="1">
      <alignment/>
    </xf>
    <xf numFmtId="0" fontId="95" fillId="35" borderId="0" xfId="0" applyFont="1" applyFill="1" applyBorder="1" applyAlignment="1">
      <alignment/>
    </xf>
    <xf numFmtId="0" fontId="96" fillId="33" borderId="0" xfId="0" applyFont="1" applyFill="1" applyAlignment="1">
      <alignment horizontal="center"/>
    </xf>
    <xf numFmtId="171" fontId="77" fillId="33" borderId="0" xfId="0" applyNumberFormat="1" applyFont="1" applyFill="1" applyAlignment="1">
      <alignment horizontal="left" vertical="center" wrapText="1"/>
    </xf>
    <xf numFmtId="171" fontId="77" fillId="33" borderId="0" xfId="0" applyNumberFormat="1" applyFont="1" applyFill="1" applyAlignment="1">
      <alignment vertical="center"/>
    </xf>
    <xf numFmtId="179" fontId="77" fillId="33" borderId="0" xfId="0" applyNumberFormat="1" applyFont="1" applyFill="1" applyAlignment="1">
      <alignment vertical="center"/>
    </xf>
    <xf numFmtId="179" fontId="78" fillId="33" borderId="0" xfId="0" applyNumberFormat="1" applyFont="1" applyFill="1" applyAlignment="1">
      <alignment vertical="center" wrapText="1"/>
    </xf>
    <xf numFmtId="179" fontId="78" fillId="33" borderId="0" xfId="70" applyNumberFormat="1" applyFont="1" applyFill="1" applyAlignment="1">
      <alignment/>
    </xf>
    <xf numFmtId="171" fontId="77" fillId="33" borderId="10" xfId="0" applyNumberFormat="1" applyFont="1" applyFill="1" applyBorder="1" applyAlignment="1" quotePrefix="1">
      <alignment horizontal="right" vertical="center" wrapText="1"/>
    </xf>
    <xf numFmtId="0" fontId="81" fillId="36" borderId="0" xfId="0" applyFont="1" applyFill="1" applyAlignment="1">
      <alignment/>
    </xf>
    <xf numFmtId="0" fontId="78" fillId="0" borderId="0" xfId="0" applyFont="1" applyFill="1" applyAlignment="1">
      <alignment horizontal="left" indent="1"/>
    </xf>
    <xf numFmtId="0" fontId="78" fillId="0" borderId="0" xfId="0" applyFont="1" applyFill="1" applyAlignment="1">
      <alignment horizontal="left" indent="3"/>
    </xf>
    <xf numFmtId="0" fontId="97" fillId="33" borderId="0" xfId="0" applyFont="1" applyFill="1" applyAlignment="1">
      <alignment/>
    </xf>
    <xf numFmtId="170" fontId="76" fillId="0" borderId="0" xfId="86" applyNumberFormat="1" applyFont="1" applyFill="1" applyAlignment="1">
      <alignment horizontal="center"/>
    </xf>
    <xf numFmtId="0" fontId="76" fillId="0" borderId="0" xfId="0" applyFont="1" applyFill="1" applyAlignment="1">
      <alignment horizontal="right"/>
    </xf>
    <xf numFmtId="0" fontId="81" fillId="0" borderId="0" xfId="0" applyFont="1" applyFill="1" applyAlignment="1">
      <alignment/>
    </xf>
    <xf numFmtId="3" fontId="78" fillId="0" borderId="0" xfId="0" applyNumberFormat="1" applyFont="1" applyAlignment="1">
      <alignment horizontal="right"/>
    </xf>
    <xf numFmtId="3" fontId="77" fillId="0" borderId="0" xfId="0" applyNumberFormat="1" applyFont="1" applyAlignment="1">
      <alignment horizontal="right"/>
    </xf>
    <xf numFmtId="172" fontId="79" fillId="0" borderId="0" xfId="0" applyNumberFormat="1" applyFont="1" applyAlignment="1" quotePrefix="1">
      <alignment horizontal="right"/>
    </xf>
    <xf numFmtId="170" fontId="79" fillId="0" borderId="0" xfId="86" applyNumberFormat="1" applyFont="1" applyFill="1" applyAlignment="1">
      <alignment horizontal="right"/>
    </xf>
    <xf numFmtId="178" fontId="97" fillId="33" borderId="0" xfId="0" applyNumberFormat="1" applyFont="1" applyFill="1" applyAlignment="1">
      <alignment/>
    </xf>
    <xf numFmtId="182" fontId="77" fillId="33" borderId="0" xfId="0" applyNumberFormat="1" applyFont="1" applyFill="1" applyBorder="1" applyAlignment="1">
      <alignment vertical="center" wrapText="1"/>
    </xf>
    <xf numFmtId="182" fontId="77" fillId="0" borderId="0" xfId="0" applyNumberFormat="1" applyFont="1" applyFill="1" applyAlignment="1">
      <alignment horizontal="right"/>
    </xf>
    <xf numFmtId="0" fontId="78" fillId="33" borderId="0" xfId="0" applyFont="1" applyFill="1" applyAlignment="1">
      <alignment horizontal="left" indent="8"/>
    </xf>
    <xf numFmtId="182" fontId="79" fillId="33" borderId="0" xfId="0" applyNumberFormat="1" applyFont="1" applyFill="1" applyAlignment="1">
      <alignment horizontal="right"/>
    </xf>
    <xf numFmtId="172" fontId="78" fillId="33" borderId="11" xfId="0" applyNumberFormat="1" applyFont="1" applyFill="1" applyBorder="1" applyAlignment="1">
      <alignment horizontal="left" vertical="center" wrapText="1"/>
    </xf>
    <xf numFmtId="0" fontId="98" fillId="33" borderId="0" xfId="0" applyFont="1" applyFill="1" applyAlignment="1">
      <alignment horizontal="right"/>
    </xf>
    <xf numFmtId="172" fontId="78" fillId="33" borderId="0" xfId="0" applyNumberFormat="1" applyFont="1" applyFill="1" applyBorder="1" applyAlignment="1">
      <alignment vertical="center" wrapText="1"/>
    </xf>
    <xf numFmtId="0" fontId="79" fillId="33" borderId="0" xfId="0" applyFont="1" applyFill="1" applyBorder="1" applyAlignment="1">
      <alignment horizontal="left" indent="5"/>
    </xf>
    <xf numFmtId="172" fontId="79" fillId="33" borderId="0" xfId="0" applyNumberFormat="1" applyFont="1" applyFill="1" applyBorder="1" applyAlignment="1">
      <alignment vertical="center" wrapText="1"/>
    </xf>
    <xf numFmtId="172" fontId="77" fillId="33" borderId="0" xfId="0" applyNumberFormat="1" applyFont="1" applyFill="1" applyBorder="1" applyAlignment="1">
      <alignment vertical="center" wrapText="1"/>
    </xf>
    <xf numFmtId="0" fontId="77" fillId="33" borderId="0" xfId="0" applyFont="1" applyFill="1" applyBorder="1" applyAlignment="1">
      <alignment horizontal="left"/>
    </xf>
    <xf numFmtId="0" fontId="78" fillId="33" borderId="0" xfId="0" applyFont="1" applyFill="1" applyBorder="1" applyAlignment="1">
      <alignment horizontal="left"/>
    </xf>
    <xf numFmtId="180" fontId="0" fillId="33" borderId="0" xfId="68" applyNumberFormat="1" applyFont="1" applyFill="1" applyAlignment="1">
      <alignment/>
    </xf>
    <xf numFmtId="0" fontId="77" fillId="33" borderId="0" xfId="0" applyFont="1" applyFill="1" applyAlignment="1">
      <alignment horizontal="left" indent="4"/>
    </xf>
    <xf numFmtId="172" fontId="77" fillId="33" borderId="0" xfId="0" applyNumberFormat="1" applyFont="1" applyFill="1" applyAlignment="1">
      <alignment horizontal="right"/>
    </xf>
    <xf numFmtId="0" fontId="77" fillId="33" borderId="0" xfId="0" applyFont="1" applyFill="1" applyAlignment="1">
      <alignment horizontal="left" indent="7"/>
    </xf>
    <xf numFmtId="0" fontId="78" fillId="33" borderId="0" xfId="0" applyFont="1" applyFill="1" applyAlignment="1">
      <alignment horizontal="left" indent="11"/>
    </xf>
    <xf numFmtId="172" fontId="78" fillId="33" borderId="0" xfId="0" applyNumberFormat="1" applyFont="1" applyFill="1" applyAlignment="1">
      <alignment horizontal="right"/>
    </xf>
    <xf numFmtId="172" fontId="78" fillId="0" borderId="0" xfId="0" applyNumberFormat="1" applyFont="1" applyFill="1" applyAlignment="1">
      <alignment horizontal="right"/>
    </xf>
    <xf numFmtId="172" fontId="77" fillId="0" borderId="0" xfId="0" applyNumberFormat="1" applyFont="1" applyFill="1" applyAlignment="1">
      <alignment horizontal="right"/>
    </xf>
    <xf numFmtId="173" fontId="77" fillId="33" borderId="0" xfId="68" applyNumberFormat="1" applyFont="1" applyFill="1" applyAlignment="1">
      <alignment horizontal="right"/>
    </xf>
    <xf numFmtId="172" fontId="78" fillId="33" borderId="0" xfId="0" applyNumberFormat="1" applyFont="1" applyFill="1" applyBorder="1" applyAlignment="1">
      <alignment horizontal="left" vertical="center" wrapText="1" indent="2"/>
    </xf>
    <xf numFmtId="172" fontId="77" fillId="33" borderId="0" xfId="0" applyNumberFormat="1" applyFont="1" applyFill="1" applyBorder="1" applyAlignment="1">
      <alignment horizontal="left" vertical="center" wrapText="1"/>
    </xf>
    <xf numFmtId="172" fontId="78" fillId="33" borderId="0" xfId="0" applyNumberFormat="1" applyFont="1" applyFill="1" applyBorder="1" applyAlignment="1">
      <alignment wrapText="1"/>
    </xf>
    <xf numFmtId="172" fontId="77" fillId="0" borderId="0" xfId="0" applyNumberFormat="1" applyFont="1" applyFill="1" applyBorder="1" applyAlignment="1">
      <alignment vertical="center" wrapText="1"/>
    </xf>
    <xf numFmtId="172" fontId="78" fillId="33" borderId="0" xfId="70" applyNumberFormat="1" applyFont="1" applyFill="1" applyBorder="1" applyAlignment="1">
      <alignment/>
    </xf>
    <xf numFmtId="172" fontId="77" fillId="33" borderId="0" xfId="0" applyNumberFormat="1" applyFont="1" applyFill="1" applyBorder="1" applyAlignment="1">
      <alignment vertical="center"/>
    </xf>
    <xf numFmtId="0" fontId="76" fillId="33" borderId="0" xfId="0" applyFont="1" applyFill="1" applyAlignment="1">
      <alignment horizontal="left"/>
    </xf>
    <xf numFmtId="180" fontId="99" fillId="33" borderId="0" xfId="68" applyNumberFormat="1" applyFont="1" applyFill="1" applyAlignment="1">
      <alignment horizontal="right"/>
    </xf>
    <xf numFmtId="183" fontId="99" fillId="33" borderId="0" xfId="0" applyNumberFormat="1" applyFont="1" applyFill="1" applyAlignment="1">
      <alignment horizontal="right"/>
    </xf>
    <xf numFmtId="0" fontId="77" fillId="33" borderId="11" xfId="0" applyFont="1" applyFill="1" applyBorder="1" applyAlignment="1">
      <alignment horizontal="left" vertical="center" wrapText="1"/>
    </xf>
    <xf numFmtId="0" fontId="99" fillId="33" borderId="0" xfId="0" applyFont="1" applyFill="1" applyAlignment="1">
      <alignment horizontal="center"/>
    </xf>
    <xf numFmtId="0" fontId="78" fillId="33" borderId="0" xfId="0" applyFont="1" applyFill="1" applyAlignment="1">
      <alignment/>
    </xf>
    <xf numFmtId="0" fontId="77" fillId="33" borderId="0" xfId="0" applyFont="1" applyFill="1" applyAlignment="1">
      <alignment horizontal="left"/>
    </xf>
    <xf numFmtId="176" fontId="77" fillId="33" borderId="0" xfId="68" applyNumberFormat="1" applyFont="1" applyFill="1" applyBorder="1" applyAlignment="1">
      <alignment/>
    </xf>
    <xf numFmtId="0" fontId="99" fillId="34" borderId="0" xfId="0" applyFont="1" applyFill="1" applyAlignment="1">
      <alignment horizontal="center"/>
    </xf>
    <xf numFmtId="176" fontId="78" fillId="33" borderId="0" xfId="68" applyNumberFormat="1" applyFont="1" applyFill="1" applyBorder="1" applyAlignment="1">
      <alignment/>
    </xf>
    <xf numFmtId="0" fontId="0" fillId="34" borderId="0" xfId="0" applyFill="1" applyAlignment="1">
      <alignment/>
    </xf>
    <xf numFmtId="0" fontId="77" fillId="33" borderId="0" xfId="0" applyFont="1" applyFill="1" applyAlignment="1">
      <alignment/>
    </xf>
    <xf numFmtId="9" fontId="77" fillId="33" borderId="0" xfId="86" applyFont="1" applyFill="1" applyAlignment="1">
      <alignment/>
    </xf>
    <xf numFmtId="9" fontId="77" fillId="33" borderId="0" xfId="86" applyFont="1" applyFill="1" applyBorder="1" applyAlignment="1">
      <alignment/>
    </xf>
    <xf numFmtId="0" fontId="78" fillId="0" borderId="0" xfId="0" applyFont="1" applyFill="1" applyBorder="1" applyAlignment="1">
      <alignment horizontal="left" indent="3"/>
    </xf>
    <xf numFmtId="171" fontId="81" fillId="33" borderId="0" xfId="0" applyNumberFormat="1" applyFont="1" applyFill="1" applyAlignment="1">
      <alignment/>
    </xf>
    <xf numFmtId="172" fontId="0" fillId="33" borderId="0" xfId="0" applyNumberFormat="1" applyFill="1" applyAlignment="1">
      <alignment/>
    </xf>
    <xf numFmtId="0" fontId="100" fillId="35" borderId="0" xfId="0" applyFont="1" applyFill="1" applyBorder="1" applyAlignment="1">
      <alignment horizontal="center" vertical="center" wrapText="1"/>
    </xf>
    <xf numFmtId="182" fontId="88" fillId="33" borderId="0" xfId="0" applyNumberFormat="1" applyFont="1" applyFill="1" applyAlignment="1">
      <alignment horizontal="right"/>
    </xf>
    <xf numFmtId="0" fontId="79" fillId="33" borderId="0" xfId="0" applyFont="1" applyFill="1" applyAlignment="1">
      <alignment horizontal="left"/>
    </xf>
    <xf numFmtId="173" fontId="81" fillId="33" borderId="0" xfId="0" applyNumberFormat="1" applyFont="1" applyFill="1" applyAlignment="1">
      <alignment/>
    </xf>
    <xf numFmtId="171" fontId="76" fillId="33" borderId="0" xfId="0" applyNumberFormat="1" applyFont="1" applyFill="1" applyAlignment="1">
      <alignment horizontal="right"/>
    </xf>
    <xf numFmtId="173" fontId="97" fillId="33" borderId="0" xfId="0" applyNumberFormat="1" applyFont="1" applyFill="1" applyAlignment="1">
      <alignment/>
    </xf>
    <xf numFmtId="0" fontId="78" fillId="0" borderId="0" xfId="0" applyFont="1" applyFill="1" applyAlignment="1">
      <alignment horizontal="left" indent="11"/>
    </xf>
    <xf numFmtId="182" fontId="88" fillId="0" borderId="0" xfId="0" applyNumberFormat="1" applyFont="1" applyFill="1" applyAlignment="1">
      <alignment horizontal="right"/>
    </xf>
    <xf numFmtId="170" fontId="77" fillId="33" borderId="0" xfId="86" applyNumberFormat="1" applyFont="1" applyFill="1" applyAlignment="1">
      <alignment horizontal="right"/>
    </xf>
    <xf numFmtId="0" fontId="79" fillId="33" borderId="0" xfId="0" applyFont="1" applyFill="1" applyAlignment="1">
      <alignment wrapText="1"/>
    </xf>
    <xf numFmtId="0" fontId="89" fillId="33" borderId="0" xfId="0" applyFont="1" applyFill="1" applyAlignment="1">
      <alignment horizontal="left" vertical="center" wrapText="1"/>
    </xf>
    <xf numFmtId="43" fontId="78" fillId="33" borderId="0" xfId="0" applyNumberFormat="1" applyFont="1" applyFill="1" applyAlignment="1">
      <alignment horizontal="right"/>
    </xf>
    <xf numFmtId="177" fontId="78" fillId="33" borderId="0" xfId="0" applyNumberFormat="1" applyFont="1" applyFill="1" applyBorder="1" applyAlignment="1">
      <alignment horizontal="right" vertical="center" wrapText="1"/>
    </xf>
    <xf numFmtId="186" fontId="77" fillId="33" borderId="10" xfId="0" applyNumberFormat="1" applyFont="1" applyFill="1" applyBorder="1" applyAlignment="1">
      <alignment vertical="center" wrapText="1"/>
    </xf>
    <xf numFmtId="0" fontId="100" fillId="35" borderId="0" xfId="0" applyFont="1" applyFill="1" applyBorder="1" applyAlignment="1">
      <alignment horizontal="center" vertical="center" wrapText="1"/>
    </xf>
    <xf numFmtId="0" fontId="101" fillId="37" borderId="0" xfId="0" applyFont="1" applyFill="1" applyAlignment="1">
      <alignment vertical="center" wrapText="1"/>
    </xf>
    <xf numFmtId="0" fontId="0" fillId="37" borderId="0" xfId="0" applyFont="1" applyFill="1" applyAlignment="1">
      <alignment vertical="center" wrapText="1"/>
    </xf>
    <xf numFmtId="0" fontId="102" fillId="37" borderId="0" xfId="0" applyFont="1" applyFill="1" applyAlignment="1">
      <alignment vertical="center" wrapText="1"/>
    </xf>
    <xf numFmtId="0" fontId="0" fillId="0" borderId="0" xfId="0" applyAlignment="1">
      <alignment/>
    </xf>
    <xf numFmtId="0" fontId="77" fillId="33" borderId="0" xfId="0" applyFont="1" applyFill="1" applyAlignment="1">
      <alignment/>
    </xf>
    <xf numFmtId="171" fontId="78" fillId="33" borderId="0" xfId="71" applyNumberFormat="1" applyFont="1" applyFill="1" applyAlignment="1">
      <alignment/>
    </xf>
    <xf numFmtId="0" fontId="77" fillId="34" borderId="0" xfId="0" applyFont="1" applyFill="1" applyBorder="1" applyAlignment="1">
      <alignment horizontal="right" vertical="center" wrapText="1"/>
    </xf>
    <xf numFmtId="173" fontId="78" fillId="33" borderId="0" xfId="0" applyNumberFormat="1" applyFont="1" applyFill="1" applyAlignment="1">
      <alignment horizontal="right"/>
    </xf>
    <xf numFmtId="3" fontId="77" fillId="33" borderId="0" xfId="0" applyNumberFormat="1" applyFont="1" applyFill="1" applyAlignment="1">
      <alignment horizontal="right"/>
    </xf>
    <xf numFmtId="0" fontId="81" fillId="33" borderId="0" xfId="0" applyFont="1" applyFill="1" applyAlignment="1">
      <alignment/>
    </xf>
    <xf numFmtId="0" fontId="78" fillId="33" borderId="0" xfId="0" applyFont="1" applyFill="1" applyAlignment="1">
      <alignment horizontal="right"/>
    </xf>
    <xf numFmtId="171" fontId="78" fillId="33" borderId="0" xfId="0" applyNumberFormat="1" applyFont="1" applyFill="1" applyAlignment="1">
      <alignment horizontal="left" vertical="center" wrapText="1" indent="2"/>
    </xf>
    <xf numFmtId="171" fontId="78" fillId="33" borderId="0" xfId="0" applyNumberFormat="1" applyFont="1" applyFill="1" applyAlignment="1">
      <alignment vertical="center" wrapText="1"/>
    </xf>
    <xf numFmtId="171" fontId="77" fillId="33" borderId="10" xfId="0" applyNumberFormat="1" applyFont="1" applyFill="1" applyBorder="1" applyAlignment="1">
      <alignment vertical="center" wrapText="1"/>
    </xf>
    <xf numFmtId="171" fontId="77" fillId="33" borderId="0" xfId="0" applyNumberFormat="1" applyFont="1" applyFill="1" applyAlignment="1">
      <alignment vertical="center" wrapText="1"/>
    </xf>
    <xf numFmtId="171" fontId="78" fillId="33" borderId="0" xfId="0" applyNumberFormat="1" applyFont="1" applyFill="1" applyAlignment="1">
      <alignment wrapText="1"/>
    </xf>
    <xf numFmtId="171" fontId="77" fillId="33" borderId="10" xfId="0" applyNumberFormat="1" applyFont="1" applyFill="1" applyBorder="1" applyAlignment="1">
      <alignment vertical="center"/>
    </xf>
    <xf numFmtId="171" fontId="77" fillId="33" borderId="0" xfId="0" applyNumberFormat="1" applyFont="1" applyFill="1" applyBorder="1" applyAlignment="1">
      <alignment horizontal="left" vertical="center" wrapText="1"/>
    </xf>
    <xf numFmtId="171" fontId="77" fillId="33" borderId="0" xfId="0" applyNumberFormat="1" applyFont="1" applyFill="1" applyBorder="1" applyAlignment="1">
      <alignment vertical="center"/>
    </xf>
    <xf numFmtId="3" fontId="77" fillId="34" borderId="0" xfId="0" applyNumberFormat="1" applyFont="1" applyFill="1" applyAlignment="1">
      <alignment horizontal="right"/>
    </xf>
    <xf numFmtId="173" fontId="78" fillId="34" borderId="0" xfId="0" applyNumberFormat="1" applyFont="1" applyFill="1" applyAlignment="1">
      <alignment horizontal="right"/>
    </xf>
    <xf numFmtId="182" fontId="78" fillId="33" borderId="0" xfId="0" applyNumberFormat="1" applyFont="1" applyFill="1" applyAlignment="1">
      <alignment horizontal="right"/>
    </xf>
    <xf numFmtId="0" fontId="76" fillId="33" borderId="0" xfId="0" applyFont="1" applyFill="1" applyAlignment="1">
      <alignment horizontal="right"/>
    </xf>
    <xf numFmtId="0" fontId="76" fillId="33" borderId="0" xfId="0" applyFont="1" applyFill="1" applyAlignment="1">
      <alignment horizontal="center"/>
    </xf>
    <xf numFmtId="3" fontId="76" fillId="33" borderId="0" xfId="0" applyNumberFormat="1" applyFont="1" applyFill="1" applyAlignment="1">
      <alignment horizontal="right"/>
    </xf>
    <xf numFmtId="170" fontId="76" fillId="33" borderId="0" xfId="86" applyNumberFormat="1" applyFont="1" applyFill="1" applyAlignment="1">
      <alignment horizontal="center"/>
    </xf>
    <xf numFmtId="0" fontId="85" fillId="33" borderId="0" xfId="0" applyFont="1" applyFill="1" applyAlignment="1">
      <alignment/>
    </xf>
    <xf numFmtId="0" fontId="0" fillId="33" borderId="0" xfId="0" applyFill="1" applyAlignment="1">
      <alignment/>
    </xf>
    <xf numFmtId="0" fontId="78" fillId="33" borderId="11" xfId="0" applyFont="1" applyFill="1" applyBorder="1" applyAlignment="1">
      <alignment horizontal="left" vertical="center" wrapText="1"/>
    </xf>
    <xf numFmtId="3" fontId="78" fillId="33" borderId="11" xfId="0" applyNumberFormat="1" applyFont="1" applyFill="1" applyBorder="1" applyAlignment="1">
      <alignment horizontal="left" vertical="center" wrapText="1"/>
    </xf>
    <xf numFmtId="171" fontId="78" fillId="33" borderId="0" xfId="0" applyNumberFormat="1" applyFont="1" applyFill="1" applyBorder="1" applyAlignment="1">
      <alignment vertical="center" wrapText="1"/>
    </xf>
    <xf numFmtId="175" fontId="78" fillId="33" borderId="0" xfId="0" applyNumberFormat="1" applyFont="1" applyFill="1" applyAlignment="1">
      <alignment horizontal="right"/>
    </xf>
    <xf numFmtId="171" fontId="78" fillId="33" borderId="0" xfId="0" applyNumberFormat="1" applyFont="1" applyFill="1" applyBorder="1" applyAlignment="1">
      <alignment horizontal="left" vertical="center" wrapText="1" indent="2"/>
    </xf>
    <xf numFmtId="171" fontId="77" fillId="33" borderId="0" xfId="0" applyNumberFormat="1" applyFont="1" applyFill="1" applyBorder="1" applyAlignment="1">
      <alignment vertical="center" wrapText="1"/>
    </xf>
    <xf numFmtId="171" fontId="78" fillId="33" borderId="0" xfId="0" applyNumberFormat="1" applyFont="1" applyFill="1" applyBorder="1" applyAlignment="1">
      <alignment wrapText="1"/>
    </xf>
    <xf numFmtId="171" fontId="78" fillId="33" borderId="0" xfId="0" applyNumberFormat="1" applyFont="1" applyFill="1" applyBorder="1" applyAlignment="1">
      <alignment vertical="center"/>
    </xf>
    <xf numFmtId="170" fontId="76" fillId="33" borderId="0" xfId="86" applyNumberFormat="1" applyFont="1" applyFill="1" applyAlignment="1">
      <alignment horizontal="right"/>
    </xf>
    <xf numFmtId="0" fontId="92" fillId="33" borderId="0" xfId="0" applyFont="1" applyFill="1" applyBorder="1" applyAlignment="1">
      <alignment horizontal="right" vertical="center" wrapText="1"/>
    </xf>
    <xf numFmtId="182" fontId="77" fillId="33" borderId="0" xfId="0" applyNumberFormat="1" applyFont="1" applyFill="1" applyBorder="1" applyAlignment="1">
      <alignment vertical="center" wrapText="1"/>
    </xf>
    <xf numFmtId="182" fontId="79" fillId="33" borderId="0" xfId="0" applyNumberFormat="1" applyFont="1" applyFill="1" applyAlignment="1">
      <alignment horizontal="right"/>
    </xf>
    <xf numFmtId="0" fontId="98" fillId="33" borderId="0" xfId="0" applyFont="1" applyFill="1" applyAlignment="1">
      <alignment horizontal="right"/>
    </xf>
    <xf numFmtId="172" fontId="78" fillId="33" borderId="0" xfId="0" applyNumberFormat="1" applyFont="1" applyFill="1" applyBorder="1" applyAlignment="1">
      <alignment vertical="center" wrapText="1"/>
    </xf>
    <xf numFmtId="172" fontId="79" fillId="33" borderId="0" xfId="0" applyNumberFormat="1" applyFont="1" applyFill="1" applyBorder="1" applyAlignment="1">
      <alignment vertical="center" wrapText="1"/>
    </xf>
    <xf numFmtId="172" fontId="77" fillId="33" borderId="0" xfId="0" applyNumberFormat="1" applyFont="1" applyFill="1" applyBorder="1" applyAlignment="1">
      <alignment vertical="center" wrapText="1"/>
    </xf>
    <xf numFmtId="172" fontId="77" fillId="33" borderId="0" xfId="0" applyNumberFormat="1" applyFont="1" applyFill="1" applyAlignment="1">
      <alignment horizontal="right"/>
    </xf>
    <xf numFmtId="172" fontId="78" fillId="33" borderId="0" xfId="0" applyNumberFormat="1" applyFont="1" applyFill="1" applyAlignment="1">
      <alignment horizontal="right"/>
    </xf>
    <xf numFmtId="172" fontId="77" fillId="0" borderId="0" xfId="0" applyNumberFormat="1" applyFont="1" applyFill="1" applyAlignment="1">
      <alignment horizontal="right"/>
    </xf>
    <xf numFmtId="172" fontId="78" fillId="33" borderId="0" xfId="0" applyNumberFormat="1" applyFont="1" applyFill="1" applyBorder="1" applyAlignment="1">
      <alignment horizontal="left" vertical="center" wrapText="1" indent="2"/>
    </xf>
    <xf numFmtId="172" fontId="77" fillId="33" borderId="0" xfId="0" applyNumberFormat="1" applyFont="1" applyFill="1" applyBorder="1" applyAlignment="1">
      <alignment horizontal="left" vertical="center" wrapText="1"/>
    </xf>
    <xf numFmtId="172" fontId="78" fillId="33" borderId="0" xfId="0" applyNumberFormat="1" applyFont="1" applyFill="1" applyBorder="1" applyAlignment="1">
      <alignment wrapText="1"/>
    </xf>
    <xf numFmtId="172" fontId="77" fillId="0" borderId="0" xfId="0" applyNumberFormat="1" applyFont="1" applyFill="1" applyBorder="1" applyAlignment="1">
      <alignment vertical="center" wrapText="1"/>
    </xf>
    <xf numFmtId="172" fontId="77" fillId="33" borderId="0" xfId="0" applyNumberFormat="1" applyFont="1" applyFill="1" applyBorder="1" applyAlignment="1">
      <alignment vertical="center"/>
    </xf>
    <xf numFmtId="183" fontId="99" fillId="33" borderId="0" xfId="0" applyNumberFormat="1" applyFont="1" applyFill="1" applyAlignment="1">
      <alignment horizontal="right"/>
    </xf>
    <xf numFmtId="0" fontId="99" fillId="33" borderId="0" xfId="0" applyFont="1" applyFill="1" applyAlignment="1">
      <alignment horizontal="center"/>
    </xf>
    <xf numFmtId="0" fontId="99" fillId="34" borderId="0" xfId="0" applyFont="1" applyFill="1" applyAlignment="1">
      <alignment horizontal="center"/>
    </xf>
    <xf numFmtId="0" fontId="0" fillId="34" borderId="0" xfId="0" applyFill="1" applyAlignment="1">
      <alignment/>
    </xf>
    <xf numFmtId="176" fontId="76" fillId="33" borderId="0" xfId="0" applyNumberFormat="1" applyFont="1" applyFill="1" applyAlignment="1">
      <alignment horizontal="right"/>
    </xf>
    <xf numFmtId="177" fontId="78" fillId="33" borderId="0" xfId="0" applyNumberFormat="1" applyFont="1" applyFill="1" applyAlignment="1">
      <alignment horizontal="right"/>
    </xf>
    <xf numFmtId="178" fontId="78" fillId="33" borderId="0" xfId="0" applyNumberFormat="1" applyFont="1" applyFill="1" applyAlignment="1">
      <alignment horizontal="right"/>
    </xf>
    <xf numFmtId="0" fontId="78" fillId="33" borderId="11" xfId="0" applyFont="1" applyFill="1" applyBorder="1" applyAlignment="1">
      <alignment horizontal="right" vertical="center" wrapText="1"/>
    </xf>
    <xf numFmtId="173" fontId="76" fillId="33" borderId="0" xfId="0" applyNumberFormat="1" applyFont="1" applyFill="1" applyAlignment="1">
      <alignment horizontal="right"/>
    </xf>
    <xf numFmtId="173" fontId="78" fillId="33" borderId="0" xfId="0" applyNumberFormat="1" applyFont="1" applyFill="1" applyAlignment="1">
      <alignment horizontal="right" vertical="center" wrapText="1"/>
    </xf>
    <xf numFmtId="173" fontId="77" fillId="33" borderId="0" xfId="0" applyNumberFormat="1" applyFont="1" applyFill="1" applyBorder="1" applyAlignment="1">
      <alignment horizontal="right" vertical="center" wrapText="1"/>
    </xf>
    <xf numFmtId="173" fontId="78" fillId="33" borderId="0" xfId="0" applyNumberFormat="1" applyFont="1" applyFill="1" applyBorder="1" applyAlignment="1">
      <alignment horizontal="right" vertical="center" wrapText="1"/>
    </xf>
    <xf numFmtId="173" fontId="78" fillId="33" borderId="0" xfId="0" applyNumberFormat="1" applyFont="1" applyFill="1" applyBorder="1" applyAlignment="1">
      <alignment horizontal="right" wrapText="1"/>
    </xf>
    <xf numFmtId="173" fontId="78" fillId="33" borderId="0" xfId="0" applyNumberFormat="1" applyFont="1" applyFill="1" applyBorder="1" applyAlignment="1">
      <alignment horizontal="right" vertical="center"/>
    </xf>
    <xf numFmtId="173" fontId="77" fillId="33" borderId="0" xfId="0" applyNumberFormat="1" applyFont="1" applyFill="1" applyBorder="1" applyAlignment="1">
      <alignment horizontal="right" vertical="center"/>
    </xf>
    <xf numFmtId="0" fontId="96" fillId="33" borderId="0" xfId="0" applyFont="1" applyFill="1" applyAlignment="1">
      <alignment horizontal="center"/>
    </xf>
    <xf numFmtId="171" fontId="77" fillId="33" borderId="0" xfId="0" applyNumberFormat="1" applyFont="1" applyFill="1" applyAlignment="1">
      <alignment horizontal="left" vertical="center" wrapText="1"/>
    </xf>
    <xf numFmtId="171" fontId="77" fillId="33" borderId="0" xfId="0" applyNumberFormat="1" applyFont="1" applyFill="1" applyAlignment="1">
      <alignment vertical="center"/>
    </xf>
    <xf numFmtId="179" fontId="77" fillId="33" borderId="0" xfId="0" applyNumberFormat="1" applyFont="1" applyFill="1" applyAlignment="1">
      <alignment vertical="center"/>
    </xf>
    <xf numFmtId="179" fontId="78" fillId="33" borderId="0" xfId="0" applyNumberFormat="1" applyFont="1" applyFill="1" applyAlignment="1">
      <alignment vertical="center" wrapText="1"/>
    </xf>
    <xf numFmtId="179" fontId="78" fillId="33" borderId="0" xfId="71" applyNumberFormat="1" applyFont="1" applyFill="1" applyAlignment="1">
      <alignment/>
    </xf>
    <xf numFmtId="0" fontId="100" fillId="35" borderId="0" xfId="0" applyFont="1" applyFill="1" applyBorder="1" applyAlignment="1">
      <alignment horizontal="center" vertical="center" wrapText="1"/>
    </xf>
    <xf numFmtId="176" fontId="78" fillId="33" borderId="0" xfId="0" applyNumberFormat="1" applyFont="1" applyFill="1" applyAlignment="1">
      <alignment horizontal="right"/>
    </xf>
    <xf numFmtId="0" fontId="76" fillId="33" borderId="0" xfId="0" applyFont="1" applyFill="1" applyAlignment="1">
      <alignment/>
    </xf>
    <xf numFmtId="0" fontId="78" fillId="33" borderId="0" xfId="0" applyFont="1" applyFill="1" applyAlignment="1">
      <alignment horizontal="left" indent="2"/>
    </xf>
    <xf numFmtId="3" fontId="78" fillId="33" borderId="0" xfId="0" applyNumberFormat="1" applyFont="1" applyFill="1" applyAlignment="1">
      <alignment horizontal="right"/>
    </xf>
    <xf numFmtId="173" fontId="77" fillId="33" borderId="0" xfId="0" applyNumberFormat="1" applyFont="1" applyFill="1" applyAlignment="1">
      <alignment horizontal="right"/>
    </xf>
    <xf numFmtId="173" fontId="78" fillId="33" borderId="0" xfId="0" applyNumberFormat="1" applyFont="1" applyFill="1" applyAlignment="1">
      <alignment horizontal="right"/>
    </xf>
    <xf numFmtId="3" fontId="77" fillId="33" borderId="0" xfId="0" applyNumberFormat="1" applyFont="1" applyFill="1" applyAlignment="1">
      <alignment horizontal="right"/>
    </xf>
    <xf numFmtId="0" fontId="81" fillId="33" borderId="0" xfId="0" applyFont="1" applyFill="1" applyAlignment="1">
      <alignment/>
    </xf>
    <xf numFmtId="0" fontId="78" fillId="33" borderId="0" xfId="0" applyFont="1" applyFill="1" applyAlignment="1">
      <alignment horizontal="right"/>
    </xf>
    <xf numFmtId="3" fontId="77" fillId="34" borderId="0" xfId="0" applyNumberFormat="1" applyFont="1" applyFill="1" applyAlignment="1">
      <alignment horizontal="right"/>
    </xf>
    <xf numFmtId="0" fontId="76" fillId="33" borderId="0" xfId="0" applyFont="1" applyFill="1" applyAlignment="1">
      <alignment horizontal="right"/>
    </xf>
    <xf numFmtId="0" fontId="76" fillId="33" borderId="0" xfId="0" applyFont="1" applyFill="1" applyAlignment="1">
      <alignment horizontal="center"/>
    </xf>
    <xf numFmtId="0" fontId="85" fillId="33" borderId="0" xfId="0" applyFont="1" applyFill="1" applyAlignment="1">
      <alignment/>
    </xf>
    <xf numFmtId="0" fontId="78" fillId="33" borderId="0" xfId="0" applyFont="1" applyFill="1" applyAlignment="1">
      <alignment horizontal="left" indent="1"/>
    </xf>
    <xf numFmtId="0" fontId="79" fillId="33" borderId="0" xfId="0" applyFont="1" applyFill="1" applyAlignment="1">
      <alignment/>
    </xf>
    <xf numFmtId="171" fontId="78" fillId="33" borderId="0" xfId="0" applyNumberFormat="1" applyFont="1" applyFill="1" applyAlignment="1">
      <alignment horizontal="right"/>
    </xf>
    <xf numFmtId="172" fontId="4" fillId="33" borderId="0" xfId="0" applyNumberFormat="1" applyFont="1" applyFill="1" applyBorder="1" applyAlignment="1">
      <alignment vertical="center"/>
    </xf>
    <xf numFmtId="172" fontId="78" fillId="33" borderId="0" xfId="0" applyNumberFormat="1" applyFont="1" applyFill="1" applyAlignment="1" quotePrefix="1">
      <alignment horizontal="right"/>
    </xf>
    <xf numFmtId="176" fontId="77" fillId="33" borderId="0" xfId="47" applyNumberFormat="1" applyFont="1" applyFill="1" applyBorder="1" applyAlignment="1">
      <alignment/>
    </xf>
    <xf numFmtId="176" fontId="78" fillId="33" borderId="0" xfId="47" applyNumberFormat="1" applyFont="1" applyFill="1" applyBorder="1" applyAlignment="1">
      <alignment/>
    </xf>
    <xf numFmtId="9" fontId="77" fillId="33" borderId="0" xfId="86" applyFont="1" applyFill="1" applyBorder="1" applyAlignment="1">
      <alignment/>
    </xf>
    <xf numFmtId="182" fontId="88" fillId="33" borderId="0" xfId="0" applyNumberFormat="1" applyFont="1" applyFill="1" applyAlignment="1">
      <alignment horizontal="right"/>
    </xf>
    <xf numFmtId="0" fontId="79" fillId="33" borderId="0" xfId="0" applyFont="1" applyFill="1" applyAlignment="1">
      <alignment horizontal="left"/>
    </xf>
    <xf numFmtId="0" fontId="79" fillId="33" borderId="0" xfId="0" applyFont="1" applyFill="1" applyAlignment="1">
      <alignment wrapText="1"/>
    </xf>
    <xf numFmtId="177" fontId="88" fillId="33" borderId="0" xfId="0" applyNumberFormat="1" applyFont="1" applyFill="1" applyAlignment="1">
      <alignment horizontal="center"/>
    </xf>
    <xf numFmtId="0" fontId="100" fillId="35" borderId="0" xfId="0" applyFont="1" applyFill="1" applyBorder="1" applyAlignment="1">
      <alignment horizontal="center" vertical="center" wrapText="1"/>
    </xf>
    <xf numFmtId="10" fontId="99" fillId="34" borderId="0" xfId="86" applyNumberFormat="1" applyFont="1" applyFill="1" applyAlignment="1">
      <alignment horizontal="center"/>
    </xf>
    <xf numFmtId="185" fontId="78" fillId="33" borderId="0" xfId="0" applyNumberFormat="1" applyFont="1" applyFill="1" applyAlignment="1">
      <alignment vertical="center" wrapText="1"/>
    </xf>
    <xf numFmtId="0" fontId="100" fillId="35" borderId="0" xfId="0" applyFont="1" applyFill="1" applyBorder="1" applyAlignment="1">
      <alignment horizontal="center" vertical="center" wrapText="1"/>
    </xf>
    <xf numFmtId="173" fontId="77" fillId="0" borderId="0" xfId="0" applyNumberFormat="1" applyFont="1" applyFill="1" applyAlignment="1">
      <alignment horizontal="right"/>
    </xf>
    <xf numFmtId="173" fontId="79" fillId="0" borderId="0" xfId="0" applyNumberFormat="1" applyFont="1" applyFill="1" applyAlignment="1">
      <alignment horizontal="right"/>
    </xf>
    <xf numFmtId="0" fontId="87" fillId="0" borderId="0" xfId="0" applyFont="1" applyFill="1" applyAlignment="1">
      <alignment horizontal="right"/>
    </xf>
    <xf numFmtId="0" fontId="86" fillId="33" borderId="0" xfId="0" applyFont="1" applyFill="1" applyAlignment="1">
      <alignment horizontal="left" vertical="center" wrapText="1"/>
    </xf>
    <xf numFmtId="0" fontId="101" fillId="37" borderId="0" xfId="0" applyFont="1" applyFill="1" applyAlignment="1">
      <alignment vertical="center" wrapText="1"/>
    </xf>
    <xf numFmtId="0" fontId="100" fillId="35" borderId="0" xfId="0" applyFont="1" applyFill="1" applyBorder="1" applyAlignment="1">
      <alignment horizontal="center" vertical="center" wrapText="1"/>
    </xf>
    <xf numFmtId="172" fontId="76" fillId="33" borderId="0" xfId="0" applyNumberFormat="1" applyFont="1" applyFill="1" applyAlignment="1">
      <alignment horizontal="right"/>
    </xf>
    <xf numFmtId="176" fontId="97" fillId="33" borderId="0" xfId="0" applyNumberFormat="1" applyFont="1" applyFill="1" applyAlignment="1">
      <alignment/>
    </xf>
  </cellXfs>
  <cellStyles count="8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2" xfId="44"/>
    <cellStyle name="Comma 2 2" xfId="45"/>
    <cellStyle name="Comma 2 2 2" xfId="46"/>
    <cellStyle name="Comma 2 2 2 2" xfId="47"/>
    <cellStyle name="Comma 2 2 3" xfId="48"/>
    <cellStyle name="Comma 2 3" xfId="49"/>
    <cellStyle name="Comma 2 3 2" xfId="50"/>
    <cellStyle name="Comma 2 3 2 2" xfId="51"/>
    <cellStyle name="Comma 2 3 3" xfId="52"/>
    <cellStyle name="Comma 2 4" xfId="53"/>
    <cellStyle name="Comma 2 4 2" xfId="54"/>
    <cellStyle name="Comma 2 5" xfId="55"/>
    <cellStyle name="Comma 3" xfId="56"/>
    <cellStyle name="Comma 3 2" xfId="57"/>
    <cellStyle name="Comma 3 2 2" xfId="58"/>
    <cellStyle name="Comma 3 3" xfId="59"/>
    <cellStyle name="Comma 4" xfId="60"/>
    <cellStyle name="Comma 4 2" xfId="61"/>
    <cellStyle name="Comma 4 2 2" xfId="62"/>
    <cellStyle name="Comma 4 3" xfId="63"/>
    <cellStyle name="Comma 5" xfId="64"/>
    <cellStyle name="Comma 5 2" xfId="65"/>
    <cellStyle name="Comma 6" xfId="66"/>
    <cellStyle name="Input" xfId="67"/>
    <cellStyle name="Comma" xfId="68"/>
    <cellStyle name="Comma [0]" xfId="69"/>
    <cellStyle name="Migliaia 7 2" xfId="70"/>
    <cellStyle name="Migliaia 7 2 2" xfId="71"/>
    <cellStyle name="Migliaia 7 2 2 2" xfId="72"/>
    <cellStyle name="Migliaia 7 2 2 2 2" xfId="73"/>
    <cellStyle name="Migliaia 7 2 2 2 2 2" xfId="74"/>
    <cellStyle name="Migliaia 7 2 2 2 3" xfId="75"/>
    <cellStyle name="Migliaia 7 2 2 3" xfId="76"/>
    <cellStyle name="Migliaia 7 2 2 3 2" xfId="77"/>
    <cellStyle name="Migliaia 7 2 2 3 2 2" xfId="78"/>
    <cellStyle name="Migliaia 7 2 2 3 3" xfId="79"/>
    <cellStyle name="Migliaia 7 2 2 4" xfId="80"/>
    <cellStyle name="Migliaia 7 2 2 4 2" xfId="81"/>
    <cellStyle name="Migliaia 7 2 2 5" xfId="82"/>
    <cellStyle name="Neutrale" xfId="83"/>
    <cellStyle name="Nota" xfId="84"/>
    <cellStyle name="Output" xfId="85"/>
    <cellStyle name="Percent" xfId="86"/>
    <cellStyle name="Testo avviso" xfId="87"/>
    <cellStyle name="Testo descrittivo" xfId="88"/>
    <cellStyle name="Titolo" xfId="89"/>
    <cellStyle name="Titolo 1" xfId="90"/>
    <cellStyle name="Titolo 2" xfId="91"/>
    <cellStyle name="Titolo 3" xfId="92"/>
    <cellStyle name="Titolo 4" xfId="93"/>
    <cellStyle name="Totale" xfId="94"/>
    <cellStyle name="Valore non valido" xfId="95"/>
    <cellStyle name="Valore valido" xfId="96"/>
    <cellStyle name="Currency" xfId="97"/>
    <cellStyle name="Currency [0]"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4:L37"/>
  <sheetViews>
    <sheetView tabSelected="1" view="pageBreakPreview" zoomScale="85" zoomScaleNormal="85" zoomScaleSheetLayoutView="85" zoomScalePageLayoutView="0" workbookViewId="0" topLeftCell="A1">
      <selection activeCell="A2" sqref="A2"/>
    </sheetView>
  </sheetViews>
  <sheetFormatPr defaultColWidth="9.28125" defaultRowHeight="15"/>
  <cols>
    <col min="1" max="2" width="9.28125" style="39" customWidth="1"/>
    <col min="3" max="3" width="12.57421875" style="39" customWidth="1"/>
    <col min="4" max="4" width="37.57421875" style="39" customWidth="1"/>
    <col min="5" max="16384" width="9.28125" style="39" customWidth="1"/>
  </cols>
  <sheetData>
    <row r="4" spans="3:8" ht="45">
      <c r="C4" s="1" t="s">
        <v>0</v>
      </c>
      <c r="D4" s="38"/>
      <c r="E4" s="38"/>
      <c r="F4" s="38"/>
      <c r="G4" s="38"/>
      <c r="H4" s="38"/>
    </row>
    <row r="5" spans="3:8" ht="13.5">
      <c r="C5" s="2" t="s">
        <v>1</v>
      </c>
      <c r="D5" s="38"/>
      <c r="E5" s="38"/>
      <c r="F5" s="38"/>
      <c r="G5" s="38"/>
      <c r="H5" s="38"/>
    </row>
    <row r="6" spans="3:8" ht="13.5">
      <c r="C6" s="38"/>
      <c r="D6" s="38"/>
      <c r="E6" s="38"/>
      <c r="F6" s="38"/>
      <c r="G6" s="38"/>
      <c r="H6" s="38"/>
    </row>
    <row r="7" spans="4:8" ht="13.5">
      <c r="D7" s="38"/>
      <c r="E7" s="38"/>
      <c r="F7" s="38"/>
      <c r="G7" s="38"/>
      <c r="H7" s="38"/>
    </row>
    <row r="8" spans="4:8" ht="13.5">
      <c r="D8" s="38"/>
      <c r="E8" s="38"/>
      <c r="F8" s="38"/>
      <c r="G8" s="38"/>
      <c r="H8" s="38"/>
    </row>
    <row r="9" spans="3:8" ht="21">
      <c r="C9" s="3"/>
      <c r="D9" s="38"/>
      <c r="E9" s="38"/>
      <c r="F9" s="38"/>
      <c r="G9" s="38"/>
      <c r="H9" s="38"/>
    </row>
    <row r="10" spans="4:8" ht="21">
      <c r="D10" s="3" t="s">
        <v>2</v>
      </c>
      <c r="E10" s="38"/>
      <c r="F10" s="38"/>
      <c r="G10" s="38"/>
      <c r="H10" s="38"/>
    </row>
    <row r="11" spans="4:8" ht="13.5">
      <c r="D11" s="40"/>
      <c r="E11" s="38"/>
      <c r="F11" s="38"/>
      <c r="G11" s="38"/>
      <c r="H11" s="38"/>
    </row>
    <row r="12" spans="4:8" ht="13.5">
      <c r="D12" s="43" t="s">
        <v>3</v>
      </c>
      <c r="E12" s="41"/>
      <c r="F12" s="41"/>
      <c r="G12" s="41"/>
      <c r="H12" s="38"/>
    </row>
    <row r="13" spans="4:8" ht="13.5">
      <c r="D13" s="43" t="s">
        <v>4</v>
      </c>
      <c r="E13" s="5"/>
      <c r="F13" s="5"/>
      <c r="G13" s="41"/>
      <c r="H13" s="38"/>
    </row>
    <row r="14" spans="3:8" ht="13.5">
      <c r="C14" s="4"/>
      <c r="D14" s="43" t="s">
        <v>5</v>
      </c>
      <c r="E14" s="5"/>
      <c r="F14" s="5"/>
      <c r="G14" s="41"/>
      <c r="H14" s="38"/>
    </row>
    <row r="15" spans="4:8" ht="13.5">
      <c r="D15" s="43" t="s">
        <v>6</v>
      </c>
      <c r="E15" s="5"/>
      <c r="F15" s="40"/>
      <c r="G15" s="38"/>
      <c r="H15" s="38"/>
    </row>
    <row r="16" spans="4:8" ht="13.5">
      <c r="D16" s="43" t="s">
        <v>7</v>
      </c>
      <c r="E16" s="5"/>
      <c r="F16" s="40"/>
      <c r="G16" s="38"/>
      <c r="H16" s="38"/>
    </row>
    <row r="17" spans="4:8" ht="13.5">
      <c r="D17" s="43" t="s">
        <v>191</v>
      </c>
      <c r="E17" s="5"/>
      <c r="F17" s="40"/>
      <c r="G17" s="38"/>
      <c r="H17" s="38"/>
    </row>
    <row r="18" spans="4:8" ht="13.5">
      <c r="D18" s="43" t="s">
        <v>8</v>
      </c>
      <c r="E18" s="5"/>
      <c r="F18" s="40"/>
      <c r="G18" s="38"/>
      <c r="H18" s="38"/>
    </row>
    <row r="19" spans="4:8" ht="13.5">
      <c r="D19" s="43" t="s">
        <v>62</v>
      </c>
      <c r="E19" s="5"/>
      <c r="F19" s="40"/>
      <c r="G19" s="38"/>
      <c r="H19" s="38"/>
    </row>
    <row r="20" spans="4:8" ht="13.5">
      <c r="D20" s="43" t="s">
        <v>254</v>
      </c>
      <c r="E20" s="5"/>
      <c r="F20" s="40"/>
      <c r="G20" s="38"/>
      <c r="H20" s="38"/>
    </row>
    <row r="21" spans="5:8" ht="13.5">
      <c r="E21" s="5"/>
      <c r="F21" s="40"/>
      <c r="G21" s="38"/>
      <c r="H21" s="38"/>
    </row>
    <row r="26" spans="3:12" ht="21">
      <c r="C26" s="6" t="s">
        <v>9</v>
      </c>
      <c r="D26" s="42"/>
      <c r="E26" s="42"/>
      <c r="F26" s="42"/>
      <c r="G26" s="42"/>
      <c r="H26" s="42"/>
      <c r="I26" s="42"/>
      <c r="J26" s="42"/>
      <c r="K26" s="42"/>
      <c r="L26" s="42"/>
    </row>
    <row r="27" spans="3:12" ht="94.5" customHeight="1">
      <c r="C27" s="314" t="s">
        <v>292</v>
      </c>
      <c r="D27" s="314"/>
      <c r="E27" s="314"/>
      <c r="F27" s="314"/>
      <c r="G27" s="314"/>
      <c r="H27" s="314"/>
      <c r="I27" s="314"/>
      <c r="J27" s="314"/>
      <c r="K27" s="314"/>
      <c r="L27" s="72"/>
    </row>
    <row r="28" spans="3:12" ht="88.5" customHeight="1">
      <c r="C28" s="314" t="s">
        <v>293</v>
      </c>
      <c r="D28" s="314"/>
      <c r="E28" s="314"/>
      <c r="F28" s="314"/>
      <c r="G28" s="314"/>
      <c r="H28" s="314"/>
      <c r="I28" s="314"/>
      <c r="J28" s="314"/>
      <c r="K28" s="314"/>
      <c r="L28" s="72"/>
    </row>
    <row r="31" ht="13.5">
      <c r="C31" s="315"/>
    </row>
    <row r="32" ht="13.5">
      <c r="C32" s="315"/>
    </row>
    <row r="33" ht="14.25">
      <c r="C33" s="208"/>
    </row>
    <row r="34" ht="14.25">
      <c r="C34" s="208"/>
    </row>
    <row r="35" ht="13.5">
      <c r="C35" s="210"/>
    </row>
    <row r="36" ht="14.25">
      <c r="C36" s="208"/>
    </row>
    <row r="37" ht="14.25">
      <c r="C37" s="209"/>
    </row>
  </sheetData>
  <sheetProtection/>
  <mergeCells count="3">
    <mergeCell ref="C27:K27"/>
    <mergeCell ref="C28:K28"/>
    <mergeCell ref="C31:C32"/>
  </mergeCells>
  <hyperlinks>
    <hyperlink ref="D12" location="'Group''s P&amp;L'!A1" display="1. Group's P&amp;L"/>
    <hyperlink ref="D13" location="'Group''s Balance Sheet'!A1" display="2. Group's Balance Sheet"/>
    <hyperlink ref="D14" location="'Segment Overview'!A1" display="3. Segment Overview"/>
    <hyperlink ref="D15" location="'Segment Details'!A1" display="4. Segment Details"/>
    <hyperlink ref="D16" location="'Financial Services'!A1" display="5. Financial Services"/>
    <hyperlink ref="D17" location="'Payments &amp; Mobile'!Print_Area" display="6. Payments &amp; Mobile"/>
    <hyperlink ref="D18" location="'Insurance Services'!A1" display="7. Insurance Services"/>
    <hyperlink ref="D19" location="'Mail, Parcel &amp; Distribution'!A1" display="8. Mail, Parcels &amp; Distribution"/>
    <hyperlink ref="D20" location="Nexive!Print_Area" display="9. Nexive's 2020 P&amp;L"/>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Q279"/>
  <sheetViews>
    <sheetView showGridLines="0" view="pageBreakPreview" zoomScale="70" zoomScaleNormal="55" zoomScaleSheetLayoutView="70" zoomScalePageLayoutView="0" workbookViewId="0" topLeftCell="A1">
      <pane xSplit="5" ySplit="5" topLeftCell="F21" activePane="bottomRight" state="frozen"/>
      <selection pane="topLeft" activeCell="N130" sqref="N130"/>
      <selection pane="topRight" activeCell="N130" sqref="N130"/>
      <selection pane="bottomLeft" activeCell="N130" sqref="N130"/>
      <selection pane="bottomRight" activeCell="P43" sqref="P43"/>
    </sheetView>
  </sheetViews>
  <sheetFormatPr defaultColWidth="9.28125" defaultRowHeight="15"/>
  <cols>
    <col min="1" max="1" width="9.28125" style="127" customWidth="1"/>
    <col min="2" max="2" width="4.00390625" style="127" customWidth="1"/>
    <col min="3" max="3" width="4.28125" style="127" customWidth="1"/>
    <col min="4" max="4" width="71.28125" style="127" customWidth="1"/>
    <col min="5" max="5" width="1.7109375" style="127" customWidth="1"/>
    <col min="6" max="9" width="10.7109375" style="57" customWidth="1"/>
    <col min="10" max="10" width="10.00390625" style="127" bestFit="1" customWidth="1"/>
    <col min="11" max="16384" width="9.28125" style="127" customWidth="1"/>
  </cols>
  <sheetData>
    <row r="1" ht="13.5">
      <c r="A1" s="43"/>
    </row>
    <row r="2" spans="4:9" ht="19.5" customHeight="1">
      <c r="D2" s="128" t="s">
        <v>0</v>
      </c>
      <c r="F2" s="316" t="s">
        <v>10</v>
      </c>
      <c r="G2" s="316"/>
      <c r="H2" s="316"/>
      <c r="I2" s="316"/>
    </row>
    <row r="3" spans="4:9" ht="18.75" customHeight="1">
      <c r="D3" s="129" t="s">
        <v>251</v>
      </c>
      <c r="F3" s="316"/>
      <c r="G3" s="316"/>
      <c r="H3" s="316"/>
      <c r="I3" s="316"/>
    </row>
    <row r="4" spans="6:9" ht="12.75" customHeight="1">
      <c r="F4" s="93"/>
      <c r="G4" s="93"/>
      <c r="H4" s="93"/>
      <c r="I4" s="93"/>
    </row>
    <row r="5" spans="4:9" ht="15">
      <c r="D5" s="73"/>
      <c r="E5" s="61"/>
      <c r="F5" s="28" t="s">
        <v>189</v>
      </c>
      <c r="G5" s="28" t="s">
        <v>196</v>
      </c>
      <c r="H5" s="28" t="s">
        <v>199</v>
      </c>
      <c r="I5" s="28" t="s">
        <v>240</v>
      </c>
    </row>
    <row r="6" spans="5:9" ht="13.5">
      <c r="E6" s="61"/>
      <c r="F6" s="102"/>
      <c r="G6" s="102"/>
      <c r="H6" s="102"/>
      <c r="I6" s="102"/>
    </row>
    <row r="7" spans="4:9" ht="15">
      <c r="D7" s="203" t="s">
        <v>252</v>
      </c>
      <c r="F7" s="44"/>
      <c r="G7" s="44"/>
      <c r="H7" s="44"/>
      <c r="I7" s="44"/>
    </row>
    <row r="8" spans="4:9" ht="14.25" thickBot="1">
      <c r="D8" s="75" t="s">
        <v>154</v>
      </c>
      <c r="F8" s="110"/>
      <c r="G8" s="110"/>
      <c r="H8" s="110"/>
      <c r="I8" s="110"/>
    </row>
    <row r="9" spans="4:9" ht="14.25" thickTop="1">
      <c r="D9" s="62"/>
      <c r="F9" s="44"/>
      <c r="G9" s="44"/>
      <c r="H9" s="44"/>
      <c r="I9" s="44"/>
    </row>
    <row r="10" spans="4:10" ht="13.5">
      <c r="D10" s="9" t="s">
        <v>155</v>
      </c>
      <c r="F10" s="30">
        <v>37.075118670748125</v>
      </c>
      <c r="G10" s="30">
        <v>25.345747438533607</v>
      </c>
      <c r="H10" s="30">
        <v>32.230913357779</v>
      </c>
      <c r="I10" s="30">
        <v>32.08552989254441</v>
      </c>
      <c r="J10" s="112"/>
    </row>
    <row r="11" spans="4:10" ht="13.5">
      <c r="D11" s="10" t="s">
        <v>156</v>
      </c>
      <c r="F11" s="31">
        <v>19.672595258612077</v>
      </c>
      <c r="G11" s="31">
        <v>16.466768211739407</v>
      </c>
      <c r="H11" s="31">
        <v>16.688734117821944</v>
      </c>
      <c r="I11" s="31">
        <v>15.549056332208202</v>
      </c>
      <c r="J11" s="112"/>
    </row>
    <row r="12" spans="4:10" ht="13.5">
      <c r="D12" s="10" t="s">
        <v>157</v>
      </c>
      <c r="F12" s="31">
        <v>7.906644170525159</v>
      </c>
      <c r="G12" s="31">
        <v>3.1418343457251057</v>
      </c>
      <c r="H12" s="31">
        <v>10.553676894931531</v>
      </c>
      <c r="I12" s="31">
        <v>10.744721894438829</v>
      </c>
      <c r="J12" s="112"/>
    </row>
    <row r="13" spans="4:10" ht="13.5">
      <c r="D13" s="10" t="s">
        <v>158</v>
      </c>
      <c r="F13" s="31">
        <v>1.0257475641702523</v>
      </c>
      <c r="G13" s="31">
        <v>0.6939717280443665</v>
      </c>
      <c r="H13" s="31">
        <v>0.6330537865231785</v>
      </c>
      <c r="I13" s="31">
        <v>0.7782321809416799</v>
      </c>
      <c r="J13" s="112"/>
    </row>
    <row r="14" spans="4:10" ht="13.5">
      <c r="D14" s="10" t="s">
        <v>159</v>
      </c>
      <c r="F14" s="31">
        <v>4.315068953492003</v>
      </c>
      <c r="G14" s="31">
        <v>1.418092135730002</v>
      </c>
      <c r="H14" s="31">
        <v>1.4862154748599998</v>
      </c>
      <c r="I14" s="31">
        <v>1.5211389549999996</v>
      </c>
      <c r="J14" s="112"/>
    </row>
    <row r="15" spans="4:10" ht="13.5">
      <c r="D15" s="10" t="s">
        <v>131</v>
      </c>
      <c r="F15" s="31">
        <v>4.155062723948629</v>
      </c>
      <c r="G15" s="31">
        <v>3.625081017294727</v>
      </c>
      <c r="H15" s="31">
        <v>2.8692330836423467</v>
      </c>
      <c r="I15" s="31">
        <v>3.4923805299556934</v>
      </c>
      <c r="J15" s="112"/>
    </row>
    <row r="16" spans="4:10" ht="13.5">
      <c r="D16" s="10" t="s">
        <v>160</v>
      </c>
      <c r="F16" s="31"/>
      <c r="G16" s="31"/>
      <c r="H16" s="31"/>
      <c r="I16" s="31"/>
      <c r="J16" s="112"/>
    </row>
    <row r="17" spans="6:10" ht="13.5">
      <c r="F17" s="114"/>
      <c r="G17" s="114"/>
      <c r="H17" s="114"/>
      <c r="I17" s="114"/>
      <c r="J17" s="112"/>
    </row>
    <row r="18" spans="4:10" ht="13.5">
      <c r="D18" s="9" t="s">
        <v>161</v>
      </c>
      <c r="F18" s="30">
        <v>78.66817052079007</v>
      </c>
      <c r="G18" s="30">
        <v>65.34709506293747</v>
      </c>
      <c r="H18" s="30">
        <v>67.0556751717566</v>
      </c>
      <c r="I18" s="30">
        <v>68.51696326595193</v>
      </c>
      <c r="J18" s="112"/>
    </row>
    <row r="19" spans="4:10" ht="13.5">
      <c r="D19" s="10" t="s">
        <v>162</v>
      </c>
      <c r="F19" s="31">
        <v>70.01735000000002</v>
      </c>
      <c r="G19" s="31">
        <v>60.76341999999997</v>
      </c>
      <c r="H19" s="31">
        <v>60.19498100000001</v>
      </c>
      <c r="I19" s="31">
        <v>59.781330999999994</v>
      </c>
      <c r="J19" s="112"/>
    </row>
    <row r="20" spans="4:10" ht="13.5">
      <c r="D20" s="10" t="s">
        <v>157</v>
      </c>
      <c r="F20" s="31">
        <v>3.452114000000001</v>
      </c>
      <c r="G20" s="31">
        <v>1.434035999999999</v>
      </c>
      <c r="H20" s="31">
        <v>4.108281000000001</v>
      </c>
      <c r="I20" s="31">
        <v>5.422930000000002</v>
      </c>
      <c r="J20" s="112"/>
    </row>
    <row r="21" spans="4:10" ht="13.5">
      <c r="D21" s="10" t="s">
        <v>163</v>
      </c>
      <c r="F21" s="31">
        <v>4.015503</v>
      </c>
      <c r="G21" s="31">
        <v>2.6900020000000007</v>
      </c>
      <c r="H21" s="31">
        <v>2.3258919999999996</v>
      </c>
      <c r="I21" s="31">
        <v>2.8519530000000017</v>
      </c>
      <c r="J21" s="112"/>
    </row>
    <row r="22" spans="4:10" ht="13.5">
      <c r="D22" s="10" t="s">
        <v>159</v>
      </c>
      <c r="F22" s="31">
        <v>1.1832035207900642</v>
      </c>
      <c r="G22" s="31">
        <v>0.45963706293749995</v>
      </c>
      <c r="H22" s="31">
        <v>0.42652117175659265</v>
      </c>
      <c r="I22" s="31">
        <v>0.46074926595192256</v>
      </c>
      <c r="J22" s="112"/>
    </row>
    <row r="23" spans="4:10" ht="13.5">
      <c r="D23" s="10" t="s">
        <v>131</v>
      </c>
      <c r="F23" s="204">
        <v>0</v>
      </c>
      <c r="G23" s="204">
        <v>0</v>
      </c>
      <c r="H23" s="204">
        <v>0</v>
      </c>
      <c r="I23" s="204">
        <v>0</v>
      </c>
      <c r="J23" s="112"/>
    </row>
    <row r="24" spans="4:10" ht="13.5">
      <c r="D24" s="10"/>
      <c r="F24" s="31"/>
      <c r="G24" s="31"/>
      <c r="H24" s="31"/>
      <c r="I24" s="31"/>
      <c r="J24" s="112"/>
    </row>
    <row r="25" spans="6:10" ht="13.5">
      <c r="F25" s="114"/>
      <c r="G25" s="114"/>
      <c r="H25" s="114"/>
      <c r="I25" s="114"/>
      <c r="J25" s="112"/>
    </row>
    <row r="26" spans="4:10" ht="15">
      <c r="D26" s="74" t="s">
        <v>164</v>
      </c>
      <c r="F26" s="31"/>
      <c r="G26" s="31"/>
      <c r="H26" s="31"/>
      <c r="I26" s="31"/>
      <c r="J26" s="112"/>
    </row>
    <row r="27" spans="4:10" ht="14.25" thickBot="1">
      <c r="D27" s="75" t="s">
        <v>154</v>
      </c>
      <c r="F27" s="115"/>
      <c r="G27" s="115"/>
      <c r="H27" s="115"/>
      <c r="I27" s="115"/>
      <c r="J27" s="112"/>
    </row>
    <row r="28" spans="4:10" ht="14.25" thickTop="1">
      <c r="D28" s="62"/>
      <c r="F28" s="31"/>
      <c r="G28" s="31"/>
      <c r="H28" s="31"/>
      <c r="I28" s="31"/>
      <c r="J28" s="112"/>
    </row>
    <row r="29" spans="4:10" ht="13.5">
      <c r="D29" s="9" t="s">
        <v>165</v>
      </c>
      <c r="F29" s="30">
        <v>7.8568999999999996</v>
      </c>
      <c r="G29" s="30">
        <v>14.6832</v>
      </c>
      <c r="H29" s="30">
        <v>8.265761180000968</v>
      </c>
      <c r="I29" s="30">
        <v>12.091082574775154</v>
      </c>
      <c r="J29" s="112"/>
    </row>
    <row r="30" spans="4:10" ht="13.5">
      <c r="D30" s="10" t="s">
        <v>166</v>
      </c>
      <c r="F30" s="31"/>
      <c r="G30" s="31"/>
      <c r="H30" s="31"/>
      <c r="I30" s="31"/>
      <c r="J30" s="112"/>
    </row>
    <row r="31" spans="4:10" ht="13.5">
      <c r="D31" s="10" t="s">
        <v>167</v>
      </c>
      <c r="F31" s="31">
        <v>7.655618383300279</v>
      </c>
      <c r="G31" s="31">
        <v>13.949124074300297</v>
      </c>
      <c r="H31" s="31">
        <v>8.024392776885495</v>
      </c>
      <c r="I31" s="31">
        <v>11.496637446175107</v>
      </c>
      <c r="J31" s="112"/>
    </row>
    <row r="32" spans="4:10" ht="13.5">
      <c r="D32" s="10" t="s">
        <v>168</v>
      </c>
      <c r="F32" s="31"/>
      <c r="G32" s="31"/>
      <c r="H32" s="31"/>
      <c r="I32" s="31"/>
      <c r="J32" s="112"/>
    </row>
    <row r="33" spans="4:10" ht="13.5">
      <c r="D33" s="10" t="s">
        <v>169</v>
      </c>
      <c r="F33" s="31">
        <v>0.028570533399999994</v>
      </c>
      <c r="G33" s="31">
        <v>0.052001857899999955</v>
      </c>
      <c r="H33" s="31">
        <v>0.04758565409999998</v>
      </c>
      <c r="I33" s="31">
        <v>0.05804832149999998</v>
      </c>
      <c r="J33" s="112"/>
    </row>
    <row r="34" spans="4:10" ht="13.5">
      <c r="D34" s="10" t="s">
        <v>131</v>
      </c>
      <c r="F34" s="31">
        <v>0.17271108329972093</v>
      </c>
      <c r="G34" s="31">
        <v>0.6820740677997028</v>
      </c>
      <c r="H34" s="31">
        <v>0.19378274901547266</v>
      </c>
      <c r="I34" s="31">
        <v>0.5363968071000467</v>
      </c>
      <c r="J34" s="112"/>
    </row>
    <row r="35" spans="6:10" ht="13.5">
      <c r="F35" s="31"/>
      <c r="G35" s="31"/>
      <c r="H35" s="31"/>
      <c r="I35" s="31"/>
      <c r="J35" s="112"/>
    </row>
    <row r="36" spans="4:10" ht="13.5">
      <c r="D36" s="9" t="s">
        <v>161</v>
      </c>
      <c r="F36" s="30">
        <v>2.0087209999999995</v>
      </c>
      <c r="G36" s="30">
        <v>4.260570000000002</v>
      </c>
      <c r="H36" s="30">
        <v>2.396634257142854</v>
      </c>
      <c r="I36" s="30">
        <v>3.0798330000000016</v>
      </c>
      <c r="J36" s="112"/>
    </row>
    <row r="37" spans="4:10" ht="13.5">
      <c r="D37" s="10" t="s">
        <v>166</v>
      </c>
      <c r="F37" s="31"/>
      <c r="G37" s="31"/>
      <c r="H37" s="31"/>
      <c r="I37" s="31"/>
      <c r="J37" s="112"/>
    </row>
    <row r="38" spans="4:10" ht="13.5">
      <c r="D38" s="10" t="s">
        <v>167</v>
      </c>
      <c r="F38" s="31">
        <v>2.0074669999999997</v>
      </c>
      <c r="G38" s="31">
        <v>4.257870000000002</v>
      </c>
      <c r="H38" s="31">
        <v>2.3942982571428537</v>
      </c>
      <c r="I38" s="31">
        <v>3.0771590000000018</v>
      </c>
      <c r="J38" s="112"/>
    </row>
    <row r="39" spans="4:10" ht="13.5">
      <c r="D39" s="10" t="s">
        <v>168</v>
      </c>
      <c r="F39" s="31"/>
      <c r="G39" s="31"/>
      <c r="H39" s="31"/>
      <c r="I39" s="31"/>
      <c r="J39" s="112"/>
    </row>
    <row r="40" spans="4:10" ht="13.5">
      <c r="D40" s="10" t="s">
        <v>169</v>
      </c>
      <c r="F40" s="31">
        <v>0.001254</v>
      </c>
      <c r="G40" s="31">
        <v>0.0027</v>
      </c>
      <c r="H40" s="31">
        <v>0.0023360000000000013</v>
      </c>
      <c r="I40" s="31">
        <v>0.0026739999999999984</v>
      </c>
      <c r="J40" s="112"/>
    </row>
    <row r="41" spans="4:10" ht="13.5">
      <c r="D41" s="10" t="s">
        <v>131</v>
      </c>
      <c r="F41" s="109"/>
      <c r="G41" s="109"/>
      <c r="H41" s="109"/>
      <c r="I41" s="109"/>
      <c r="J41" s="112"/>
    </row>
    <row r="42" spans="6:10" ht="13.5">
      <c r="F42" s="114"/>
      <c r="G42" s="114"/>
      <c r="H42" s="114"/>
      <c r="I42" s="114"/>
      <c r="J42" s="112"/>
    </row>
    <row r="43" spans="4:10" ht="15">
      <c r="D43" s="74" t="s">
        <v>170</v>
      </c>
      <c r="E43" s="61"/>
      <c r="F43" s="31"/>
      <c r="G43" s="31"/>
      <c r="H43" s="31"/>
      <c r="I43" s="31"/>
      <c r="J43" s="112"/>
    </row>
    <row r="44" spans="4:10" ht="14.25" thickBot="1">
      <c r="D44" s="75" t="s">
        <v>171</v>
      </c>
      <c r="E44" s="61"/>
      <c r="F44" s="115"/>
      <c r="G44" s="115"/>
      <c r="H44" s="115"/>
      <c r="I44" s="115"/>
      <c r="J44" s="112"/>
    </row>
    <row r="45" spans="6:10" ht="14.25" thickTop="1">
      <c r="F45" s="114"/>
      <c r="G45" s="114"/>
      <c r="H45" s="114"/>
      <c r="I45" s="114"/>
      <c r="J45" s="112"/>
    </row>
    <row r="46" spans="4:10" ht="13.5">
      <c r="D46" s="11" t="s">
        <v>50</v>
      </c>
      <c r="F46" s="31">
        <v>44.932010000000005</v>
      </c>
      <c r="G46" s="31">
        <v>40.028940000000006</v>
      </c>
      <c r="H46" s="116">
        <v>40.49671</v>
      </c>
      <c r="I46" s="116">
        <v>44.17661999999999</v>
      </c>
      <c r="J46" s="112"/>
    </row>
    <row r="47" spans="4:10" ht="13.5">
      <c r="D47" s="11" t="s">
        <v>51</v>
      </c>
      <c r="F47" s="31"/>
      <c r="G47" s="31"/>
      <c r="H47" s="31"/>
      <c r="I47" s="116"/>
      <c r="J47" s="112"/>
    </row>
    <row r="48" spans="4:10" ht="14.25" customHeight="1">
      <c r="D48" s="12" t="s">
        <v>34</v>
      </c>
      <c r="F48" s="116"/>
      <c r="G48" s="116"/>
      <c r="H48" s="116"/>
      <c r="J48" s="112"/>
    </row>
    <row r="49" spans="4:10" ht="13.5">
      <c r="D49" s="13" t="s">
        <v>52</v>
      </c>
      <c r="E49" s="38"/>
      <c r="F49" s="30">
        <v>44.932010000000005</v>
      </c>
      <c r="G49" s="30">
        <v>40.028940000000006</v>
      </c>
      <c r="H49" s="30">
        <v>40.49671</v>
      </c>
      <c r="I49" s="117">
        <v>44.17661999999999</v>
      </c>
      <c r="J49" s="112"/>
    </row>
    <row r="50" spans="4:10" ht="13.5">
      <c r="D50" s="14" t="s">
        <v>34</v>
      </c>
      <c r="E50" s="38"/>
      <c r="F50" s="117"/>
      <c r="G50" s="117"/>
      <c r="H50" s="117"/>
      <c r="I50" s="117"/>
      <c r="J50" s="112"/>
    </row>
    <row r="51" spans="4:10" ht="13.5">
      <c r="D51" s="11" t="s">
        <v>21</v>
      </c>
      <c r="E51" s="38"/>
      <c r="F51" s="31">
        <v>35.067130000000006</v>
      </c>
      <c r="G51" s="31">
        <v>33.54654999999999</v>
      </c>
      <c r="H51" s="31">
        <v>33.93226000000001</v>
      </c>
      <c r="I51" s="116">
        <v>42.137440000000005</v>
      </c>
      <c r="J51" s="112"/>
    </row>
    <row r="52" spans="4:10" ht="13.5">
      <c r="D52" s="15" t="s">
        <v>53</v>
      </c>
      <c r="E52" s="38"/>
      <c r="F52" s="205"/>
      <c r="G52" s="205"/>
      <c r="H52" s="205"/>
      <c r="I52" s="205"/>
      <c r="J52" s="112"/>
    </row>
    <row r="53" spans="4:10" ht="13.5">
      <c r="D53" s="11" t="s">
        <v>23</v>
      </c>
      <c r="E53" s="38"/>
      <c r="F53" s="31">
        <v>13.15479</v>
      </c>
      <c r="G53" s="31">
        <v>11.19648</v>
      </c>
      <c r="H53" s="31">
        <v>10.066270000000001</v>
      </c>
      <c r="I53" s="116">
        <v>13.551329999999995</v>
      </c>
      <c r="J53" s="112"/>
    </row>
    <row r="54" spans="4:10" ht="13.5">
      <c r="D54" s="11" t="s">
        <v>24</v>
      </c>
      <c r="E54" s="38"/>
      <c r="F54" s="31">
        <v>2.95475</v>
      </c>
      <c r="G54" s="31">
        <v>0.5382199999999998</v>
      </c>
      <c r="H54" s="31">
        <v>1.5318200000000002</v>
      </c>
      <c r="I54" s="116">
        <v>2.1866899999999996</v>
      </c>
      <c r="J54" s="112"/>
    </row>
    <row r="55" spans="4:10" ht="13.5">
      <c r="D55" s="11" t="s">
        <v>25</v>
      </c>
      <c r="E55" s="38"/>
      <c r="F55" s="31"/>
      <c r="G55" s="31"/>
      <c r="H55" s="31"/>
      <c r="I55" s="116"/>
      <c r="J55" s="112"/>
    </row>
    <row r="56" spans="4:10" ht="13.5">
      <c r="D56" s="11" t="s">
        <v>26</v>
      </c>
      <c r="E56" s="38"/>
      <c r="F56" s="31"/>
      <c r="G56" s="31"/>
      <c r="H56" s="31"/>
      <c r="I56" s="116"/>
      <c r="J56" s="112"/>
    </row>
    <row r="57" spans="4:10" ht="13.5">
      <c r="D57" s="11" t="s">
        <v>54</v>
      </c>
      <c r="E57" s="38"/>
      <c r="F57" s="31"/>
      <c r="G57" s="31"/>
      <c r="H57" s="31"/>
      <c r="I57" s="116"/>
      <c r="J57" s="112"/>
    </row>
    <row r="58" spans="4:10" ht="13.5">
      <c r="D58" s="16" t="s">
        <v>34</v>
      </c>
      <c r="E58" s="38"/>
      <c r="F58" s="118"/>
      <c r="G58" s="118"/>
      <c r="H58" s="118"/>
      <c r="I58" s="118"/>
      <c r="J58" s="112"/>
    </row>
    <row r="59" spans="4:10" ht="13.5">
      <c r="D59" s="13" t="s">
        <v>55</v>
      </c>
      <c r="E59" s="38"/>
      <c r="F59" s="30">
        <v>51.17667</v>
      </c>
      <c r="G59" s="30">
        <v>45.28124999999999</v>
      </c>
      <c r="H59" s="30">
        <v>45.53035000000001</v>
      </c>
      <c r="I59" s="117">
        <v>57.87546</v>
      </c>
      <c r="J59" s="112"/>
    </row>
    <row r="60" spans="4:10" ht="13.5">
      <c r="D60" s="17" t="s">
        <v>34</v>
      </c>
      <c r="E60" s="38"/>
      <c r="F60" s="119"/>
      <c r="G60" s="119"/>
      <c r="H60" s="119"/>
      <c r="I60" s="119"/>
      <c r="J60" s="112"/>
    </row>
    <row r="61" spans="4:10" ht="13.5">
      <c r="D61" s="13" t="s">
        <v>56</v>
      </c>
      <c r="E61" s="38"/>
      <c r="F61" s="30">
        <v>-6.244660000000003</v>
      </c>
      <c r="G61" s="30">
        <v>-5.252309999999981</v>
      </c>
      <c r="H61" s="117">
        <v>-5.033640000000014</v>
      </c>
      <c r="I61" s="117">
        <v>-13.69884</v>
      </c>
      <c r="J61" s="112"/>
    </row>
    <row r="62" spans="4:10" ht="13.5">
      <c r="D62" s="14"/>
      <c r="E62" s="38"/>
      <c r="F62" s="117"/>
      <c r="G62" s="117"/>
      <c r="H62" s="117"/>
      <c r="I62" s="117"/>
      <c r="J62" s="112"/>
    </row>
    <row r="63" spans="4:17" s="97" customFormat="1" ht="26.25">
      <c r="D63" s="202" t="s">
        <v>253</v>
      </c>
      <c r="E63" s="38"/>
      <c r="F63" s="31"/>
      <c r="G63" s="31"/>
      <c r="H63" s="120"/>
      <c r="I63" s="120"/>
      <c r="J63" s="112"/>
      <c r="K63" s="127"/>
      <c r="L63" s="127"/>
      <c r="M63" s="127"/>
      <c r="N63" s="127"/>
      <c r="O63" s="127"/>
      <c r="P63" s="127"/>
      <c r="Q63" s="127"/>
    </row>
    <row r="64" spans="5:10" ht="13.5">
      <c r="E64" s="38"/>
      <c r="F64" s="120"/>
      <c r="G64" s="120"/>
      <c r="H64" s="120"/>
      <c r="I64" s="120"/>
      <c r="J64" s="112"/>
    </row>
    <row r="65" spans="4:10" ht="13.5">
      <c r="D65" s="11"/>
      <c r="E65" s="38"/>
      <c r="F65" s="120"/>
      <c r="G65" s="120"/>
      <c r="H65" s="120"/>
      <c r="I65" s="120"/>
      <c r="J65" s="112"/>
    </row>
    <row r="66" spans="4:10" ht="13.5">
      <c r="D66" s="11"/>
      <c r="E66" s="38"/>
      <c r="F66" s="121"/>
      <c r="G66" s="121"/>
      <c r="H66" s="121"/>
      <c r="I66" s="121"/>
      <c r="J66" s="112"/>
    </row>
    <row r="67" spans="4:10" ht="13.5">
      <c r="D67" s="13"/>
      <c r="E67" s="38"/>
      <c r="F67" s="30"/>
      <c r="G67" s="30"/>
      <c r="H67" s="122"/>
      <c r="I67" s="122"/>
      <c r="J67" s="112"/>
    </row>
    <row r="68" spans="4:10" ht="13.5">
      <c r="D68" s="18"/>
      <c r="E68" s="38"/>
      <c r="F68" s="120"/>
      <c r="G68" s="120"/>
      <c r="H68" s="120"/>
      <c r="I68" s="120"/>
      <c r="J68" s="112"/>
    </row>
    <row r="69" spans="4:10" ht="13.5">
      <c r="D69" s="11"/>
      <c r="E69" s="38"/>
      <c r="F69" s="31"/>
      <c r="G69" s="31"/>
      <c r="H69" s="120"/>
      <c r="I69" s="120"/>
      <c r="J69" s="112"/>
    </row>
    <row r="70" spans="4:10" ht="13.5">
      <c r="D70" s="19"/>
      <c r="E70" s="38"/>
      <c r="F70" s="121"/>
      <c r="G70" s="121"/>
      <c r="H70" s="121"/>
      <c r="I70" s="121"/>
      <c r="J70" s="112"/>
    </row>
    <row r="71" spans="6:9" ht="13.5">
      <c r="F71" s="127"/>
      <c r="G71" s="127"/>
      <c r="H71" s="127"/>
      <c r="I71" s="127"/>
    </row>
    <row r="72" spans="6:9" ht="13.5">
      <c r="F72" s="127"/>
      <c r="G72" s="127"/>
      <c r="H72" s="127"/>
      <c r="I72" s="127"/>
    </row>
    <row r="73" spans="6:9" ht="13.5">
      <c r="F73" s="127"/>
      <c r="G73" s="127"/>
      <c r="H73" s="127"/>
      <c r="I73" s="127"/>
    </row>
    <row r="74" spans="6:9" ht="13.5">
      <c r="F74" s="127"/>
      <c r="G74" s="127"/>
      <c r="H74" s="127"/>
      <c r="I74" s="127"/>
    </row>
    <row r="75" spans="6:9" ht="13.5">
      <c r="F75" s="127"/>
      <c r="G75" s="127"/>
      <c r="H75" s="127"/>
      <c r="I75" s="127"/>
    </row>
    <row r="76" spans="6:16" ht="13.5">
      <c r="F76" s="127"/>
      <c r="G76" s="127"/>
      <c r="H76" s="127"/>
      <c r="I76" s="127"/>
      <c r="K76" s="112"/>
      <c r="L76" s="112"/>
      <c r="M76" s="112"/>
      <c r="N76" s="112"/>
      <c r="O76" s="112"/>
      <c r="P76" s="112"/>
    </row>
    <row r="77" spans="6:16" ht="13.5">
      <c r="F77" s="127"/>
      <c r="G77" s="127"/>
      <c r="H77" s="127"/>
      <c r="I77" s="127"/>
      <c r="K77" s="112"/>
      <c r="L77" s="112"/>
      <c r="M77" s="112"/>
      <c r="N77" s="112"/>
      <c r="O77" s="112"/>
      <c r="P77" s="112"/>
    </row>
    <row r="78" spans="6:16" ht="13.5">
      <c r="F78" s="127"/>
      <c r="G78" s="127"/>
      <c r="H78" s="127"/>
      <c r="I78" s="127"/>
      <c r="K78" s="112"/>
      <c r="L78" s="112"/>
      <c r="M78" s="112"/>
      <c r="N78" s="112"/>
      <c r="O78" s="112"/>
      <c r="P78" s="112"/>
    </row>
    <row r="79" spans="6:16" ht="13.5">
      <c r="F79" s="127"/>
      <c r="G79" s="127"/>
      <c r="H79" s="127"/>
      <c r="I79" s="127"/>
      <c r="K79" s="112"/>
      <c r="L79" s="112"/>
      <c r="M79" s="112"/>
      <c r="N79" s="112"/>
      <c r="O79" s="112"/>
      <c r="P79" s="112"/>
    </row>
    <row r="80" spans="6:16" ht="13.5">
      <c r="F80" s="127"/>
      <c r="G80" s="127"/>
      <c r="H80" s="127"/>
      <c r="I80" s="127"/>
      <c r="K80" s="112"/>
      <c r="L80" s="112"/>
      <c r="M80" s="112"/>
      <c r="N80" s="112"/>
      <c r="O80" s="112"/>
      <c r="P80" s="112"/>
    </row>
    <row r="81" spans="6:16" ht="13.5">
      <c r="F81" s="127"/>
      <c r="G81" s="127"/>
      <c r="H81" s="127"/>
      <c r="I81" s="127"/>
      <c r="K81" s="112"/>
      <c r="L81" s="112"/>
      <c r="M81" s="112"/>
      <c r="N81" s="112"/>
      <c r="O81" s="112"/>
      <c r="P81" s="112"/>
    </row>
    <row r="82" spans="6:16" ht="13.5">
      <c r="F82" s="127"/>
      <c r="G82" s="127"/>
      <c r="H82" s="127"/>
      <c r="I82" s="127"/>
      <c r="K82" s="112"/>
      <c r="L82" s="112"/>
      <c r="M82" s="112"/>
      <c r="N82" s="112"/>
      <c r="O82" s="112"/>
      <c r="P82" s="112"/>
    </row>
    <row r="83" spans="6:16" ht="13.5">
      <c r="F83" s="127"/>
      <c r="G83" s="127"/>
      <c r="H83" s="127"/>
      <c r="I83" s="127"/>
      <c r="K83" s="112"/>
      <c r="L83" s="112"/>
      <c r="M83" s="112"/>
      <c r="N83" s="112"/>
      <c r="O83" s="112"/>
      <c r="P83" s="112"/>
    </row>
    <row r="84" spans="6:16" ht="13.5">
      <c r="F84" s="127"/>
      <c r="G84" s="127"/>
      <c r="H84" s="127"/>
      <c r="I84" s="127"/>
      <c r="K84" s="112"/>
      <c r="L84" s="112"/>
      <c r="M84" s="112"/>
      <c r="N84" s="112"/>
      <c r="O84" s="112"/>
      <c r="P84" s="112"/>
    </row>
    <row r="85" spans="6:16" ht="13.5">
      <c r="F85" s="127"/>
      <c r="G85" s="127"/>
      <c r="H85" s="127"/>
      <c r="I85" s="127"/>
      <c r="K85" s="112"/>
      <c r="L85" s="112"/>
      <c r="M85" s="112"/>
      <c r="N85" s="112"/>
      <c r="O85" s="112"/>
      <c r="P85" s="112"/>
    </row>
    <row r="86" spans="6:16" ht="13.5">
      <c r="F86" s="127"/>
      <c r="G86" s="127"/>
      <c r="H86" s="127"/>
      <c r="I86" s="127"/>
      <c r="K86" s="112"/>
      <c r="L86" s="112"/>
      <c r="M86" s="112"/>
      <c r="N86" s="112"/>
      <c r="O86" s="112"/>
      <c r="P86" s="112"/>
    </row>
    <row r="87" spans="6:16" ht="13.5">
      <c r="F87" s="127"/>
      <c r="G87" s="127"/>
      <c r="H87" s="127"/>
      <c r="I87" s="127"/>
      <c r="K87" s="112"/>
      <c r="L87" s="112"/>
      <c r="M87" s="112"/>
      <c r="N87" s="112"/>
      <c r="O87" s="112"/>
      <c r="P87" s="112"/>
    </row>
    <row r="88" spans="6:16" ht="13.5">
      <c r="F88" s="127"/>
      <c r="G88" s="127"/>
      <c r="H88" s="127"/>
      <c r="I88" s="127"/>
      <c r="K88" s="112"/>
      <c r="L88" s="112"/>
      <c r="M88" s="112"/>
      <c r="N88" s="112"/>
      <c r="O88" s="112"/>
      <c r="P88" s="112"/>
    </row>
    <row r="89" spans="6:16" ht="13.5">
      <c r="F89" s="127"/>
      <c r="G89" s="127"/>
      <c r="H89" s="127"/>
      <c r="I89" s="127"/>
      <c r="K89" s="112"/>
      <c r="L89" s="112"/>
      <c r="M89" s="112"/>
      <c r="N89" s="112"/>
      <c r="O89" s="112"/>
      <c r="P89" s="112"/>
    </row>
    <row r="90" spans="6:16" ht="13.5">
      <c r="F90" s="127"/>
      <c r="G90" s="127"/>
      <c r="H90" s="127"/>
      <c r="I90" s="127"/>
      <c r="K90" s="112"/>
      <c r="L90" s="112"/>
      <c r="M90" s="112"/>
      <c r="N90" s="112"/>
      <c r="O90" s="112"/>
      <c r="P90" s="112"/>
    </row>
    <row r="91" spans="6:16" ht="13.5">
      <c r="F91" s="127"/>
      <c r="G91" s="127"/>
      <c r="H91" s="127"/>
      <c r="I91" s="127"/>
      <c r="K91" s="112"/>
      <c r="L91" s="112"/>
      <c r="M91" s="112"/>
      <c r="N91" s="112"/>
      <c r="O91" s="112"/>
      <c r="P91" s="112"/>
    </row>
    <row r="92" spans="6:16" ht="13.5">
      <c r="F92" s="127"/>
      <c r="G92" s="127"/>
      <c r="H92" s="127"/>
      <c r="I92" s="127"/>
      <c r="K92" s="112"/>
      <c r="L92" s="112"/>
      <c r="M92" s="112"/>
      <c r="N92" s="112"/>
      <c r="O92" s="112"/>
      <c r="P92" s="112"/>
    </row>
    <row r="93" spans="6:16" ht="13.5">
      <c r="F93" s="127"/>
      <c r="G93" s="127"/>
      <c r="H93" s="127"/>
      <c r="I93" s="127"/>
      <c r="K93" s="112"/>
      <c r="L93" s="112"/>
      <c r="M93" s="112"/>
      <c r="N93" s="112"/>
      <c r="O93" s="112"/>
      <c r="P93" s="112"/>
    </row>
    <row r="94" spans="6:16" ht="13.5">
      <c r="F94" s="127"/>
      <c r="G94" s="127"/>
      <c r="H94" s="127"/>
      <c r="I94" s="127"/>
      <c r="K94" s="112"/>
      <c r="L94" s="112"/>
      <c r="M94" s="112"/>
      <c r="N94" s="112"/>
      <c r="O94" s="112"/>
      <c r="P94" s="112"/>
    </row>
    <row r="95" spans="6:16" ht="13.5">
      <c r="F95" s="127"/>
      <c r="G95" s="127"/>
      <c r="H95" s="127"/>
      <c r="I95" s="127"/>
      <c r="K95" s="112"/>
      <c r="L95" s="112"/>
      <c r="M95" s="112"/>
      <c r="N95" s="112"/>
      <c r="O95" s="112"/>
      <c r="P95" s="112"/>
    </row>
    <row r="96" spans="6:16" ht="13.5">
      <c r="F96" s="127"/>
      <c r="G96" s="127"/>
      <c r="H96" s="127"/>
      <c r="I96" s="127"/>
      <c r="K96" s="112"/>
      <c r="L96" s="112"/>
      <c r="M96" s="112"/>
      <c r="N96" s="112"/>
      <c r="O96" s="112"/>
      <c r="P96" s="112"/>
    </row>
    <row r="97" spans="6:16" ht="13.5">
      <c r="F97" s="127"/>
      <c r="G97" s="127"/>
      <c r="H97" s="127"/>
      <c r="I97" s="127"/>
      <c r="K97" s="112"/>
      <c r="L97" s="112"/>
      <c r="M97" s="112"/>
      <c r="N97" s="112"/>
      <c r="O97" s="112"/>
      <c r="P97" s="112"/>
    </row>
    <row r="98" spans="6:16" ht="13.5">
      <c r="F98" s="127"/>
      <c r="G98" s="127"/>
      <c r="H98" s="127"/>
      <c r="I98" s="127"/>
      <c r="K98" s="112"/>
      <c r="L98" s="112"/>
      <c r="M98" s="112"/>
      <c r="N98" s="112"/>
      <c r="O98" s="112"/>
      <c r="P98" s="112"/>
    </row>
    <row r="99" spans="6:16" ht="13.5">
      <c r="F99" s="127"/>
      <c r="G99" s="127"/>
      <c r="H99" s="127"/>
      <c r="I99" s="127"/>
      <c r="K99" s="112"/>
      <c r="L99" s="112"/>
      <c r="M99" s="112"/>
      <c r="N99" s="112"/>
      <c r="O99" s="112"/>
      <c r="P99" s="112"/>
    </row>
    <row r="100" spans="6:16" ht="13.5">
      <c r="F100" s="127"/>
      <c r="G100" s="127"/>
      <c r="H100" s="127"/>
      <c r="I100" s="127"/>
      <c r="K100" s="112"/>
      <c r="L100" s="112"/>
      <c r="M100" s="112"/>
      <c r="N100" s="112"/>
      <c r="O100" s="112"/>
      <c r="P100" s="112"/>
    </row>
    <row r="101" spans="6:16" ht="13.5">
      <c r="F101" s="127"/>
      <c r="G101" s="127"/>
      <c r="H101" s="127"/>
      <c r="I101" s="127"/>
      <c r="K101" s="112"/>
      <c r="L101" s="112"/>
      <c r="M101" s="112"/>
      <c r="N101" s="112"/>
      <c r="O101" s="112"/>
      <c r="P101" s="112"/>
    </row>
    <row r="102" spans="6:16" ht="13.5">
      <c r="F102" s="127"/>
      <c r="G102" s="127"/>
      <c r="H102" s="127"/>
      <c r="I102" s="127"/>
      <c r="K102" s="112"/>
      <c r="L102" s="112"/>
      <c r="M102" s="112"/>
      <c r="N102" s="112"/>
      <c r="O102" s="112"/>
      <c r="P102" s="112"/>
    </row>
    <row r="103" spans="6:16" ht="13.5">
      <c r="F103" s="127"/>
      <c r="G103" s="127"/>
      <c r="H103" s="127"/>
      <c r="I103" s="127"/>
      <c r="K103" s="112"/>
      <c r="L103" s="112"/>
      <c r="M103" s="112"/>
      <c r="N103" s="112"/>
      <c r="O103" s="112"/>
      <c r="P103" s="112"/>
    </row>
    <row r="104" spans="6:16" ht="13.5">
      <c r="F104" s="127"/>
      <c r="G104" s="127"/>
      <c r="H104" s="127"/>
      <c r="I104" s="127"/>
      <c r="K104" s="112"/>
      <c r="L104" s="112"/>
      <c r="M104" s="112"/>
      <c r="N104" s="112"/>
      <c r="O104" s="112"/>
      <c r="P104" s="112"/>
    </row>
    <row r="105" spans="6:16" ht="13.5">
      <c r="F105" s="127"/>
      <c r="G105" s="127"/>
      <c r="H105" s="127"/>
      <c r="I105" s="127"/>
      <c r="K105" s="112"/>
      <c r="L105" s="112"/>
      <c r="M105" s="112"/>
      <c r="N105" s="112"/>
      <c r="O105" s="112"/>
      <c r="P105" s="112"/>
    </row>
    <row r="106" spans="6:16" ht="13.5">
      <c r="F106" s="127"/>
      <c r="G106" s="127"/>
      <c r="H106" s="127"/>
      <c r="I106" s="127"/>
      <c r="K106" s="112"/>
      <c r="L106" s="112"/>
      <c r="M106" s="112"/>
      <c r="N106" s="112"/>
      <c r="O106" s="112"/>
      <c r="P106" s="112"/>
    </row>
    <row r="107" spans="6:16" ht="13.5">
      <c r="F107" s="127"/>
      <c r="G107" s="127"/>
      <c r="H107" s="127"/>
      <c r="I107" s="127"/>
      <c r="K107" s="112"/>
      <c r="L107" s="112"/>
      <c r="M107" s="112"/>
      <c r="N107" s="112"/>
      <c r="O107" s="112"/>
      <c r="P107" s="112"/>
    </row>
    <row r="108" spans="6:16" ht="13.5">
      <c r="F108" s="127"/>
      <c r="G108" s="127"/>
      <c r="H108" s="127"/>
      <c r="I108" s="127"/>
      <c r="K108" s="112"/>
      <c r="L108" s="112"/>
      <c r="M108" s="112"/>
      <c r="N108" s="112"/>
      <c r="O108" s="112"/>
      <c r="P108" s="112"/>
    </row>
    <row r="109" spans="6:16" ht="13.5">
      <c r="F109" s="127"/>
      <c r="G109" s="127"/>
      <c r="H109" s="127"/>
      <c r="I109" s="127"/>
      <c r="K109" s="112"/>
      <c r="L109" s="112"/>
      <c r="M109" s="112"/>
      <c r="N109" s="112"/>
      <c r="O109" s="112"/>
      <c r="P109" s="112"/>
    </row>
    <row r="110" spans="6:16" ht="13.5">
      <c r="F110" s="127"/>
      <c r="G110" s="127"/>
      <c r="H110" s="127"/>
      <c r="I110" s="127"/>
      <c r="K110" s="112"/>
      <c r="L110" s="112"/>
      <c r="M110" s="112"/>
      <c r="N110" s="112"/>
      <c r="O110" s="112"/>
      <c r="P110" s="112"/>
    </row>
    <row r="111" spans="6:16" ht="13.5">
      <c r="F111" s="127"/>
      <c r="G111" s="127"/>
      <c r="H111" s="127"/>
      <c r="I111" s="127"/>
      <c r="K111" s="112"/>
      <c r="L111" s="112"/>
      <c r="M111" s="112"/>
      <c r="N111" s="112"/>
      <c r="O111" s="112"/>
      <c r="P111" s="112"/>
    </row>
    <row r="112" spans="6:16" ht="13.5">
      <c r="F112" s="127"/>
      <c r="G112" s="127"/>
      <c r="H112" s="127"/>
      <c r="I112" s="127"/>
      <c r="K112" s="112"/>
      <c r="L112" s="112"/>
      <c r="M112" s="112"/>
      <c r="N112" s="112"/>
      <c r="O112" s="112"/>
      <c r="P112" s="112"/>
    </row>
    <row r="113" spans="6:16" ht="13.5">
      <c r="F113" s="127"/>
      <c r="G113" s="127"/>
      <c r="H113" s="127"/>
      <c r="I113" s="127"/>
      <c r="K113" s="112"/>
      <c r="L113" s="112"/>
      <c r="M113" s="112"/>
      <c r="N113" s="112"/>
      <c r="O113" s="112"/>
      <c r="P113" s="112"/>
    </row>
    <row r="114" spans="6:16" ht="13.5">
      <c r="F114" s="127"/>
      <c r="G114" s="127"/>
      <c r="H114" s="127"/>
      <c r="I114" s="127"/>
      <c r="K114" s="112"/>
      <c r="L114" s="112"/>
      <c r="M114" s="112"/>
      <c r="N114" s="112"/>
      <c r="O114" s="112"/>
      <c r="P114" s="112"/>
    </row>
    <row r="115" spans="6:16" ht="13.5">
      <c r="F115" s="127"/>
      <c r="G115" s="127"/>
      <c r="H115" s="127"/>
      <c r="I115" s="127"/>
      <c r="K115" s="112"/>
      <c r="L115" s="112"/>
      <c r="M115" s="112"/>
      <c r="N115" s="112"/>
      <c r="O115" s="112"/>
      <c r="P115" s="112"/>
    </row>
    <row r="116" spans="6:16" ht="13.5">
      <c r="F116" s="127"/>
      <c r="G116" s="127"/>
      <c r="H116" s="127"/>
      <c r="I116" s="127"/>
      <c r="K116" s="112"/>
      <c r="L116" s="112"/>
      <c r="M116" s="112"/>
      <c r="N116" s="112"/>
      <c r="O116" s="112"/>
      <c r="P116" s="112"/>
    </row>
    <row r="117" spans="6:9" ht="13.5">
      <c r="F117" s="127"/>
      <c r="G117" s="127"/>
      <c r="H117" s="127"/>
      <c r="I117" s="127"/>
    </row>
    <row r="118" spans="6:9" ht="13.5">
      <c r="F118" s="127"/>
      <c r="G118" s="127"/>
      <c r="H118" s="127"/>
      <c r="I118" s="127"/>
    </row>
    <row r="119" spans="6:9" ht="13.5">
      <c r="F119" s="127"/>
      <c r="G119" s="127"/>
      <c r="H119" s="127"/>
      <c r="I119" s="127"/>
    </row>
    <row r="120" spans="6:9" ht="13.5">
      <c r="F120" s="127"/>
      <c r="G120" s="127"/>
      <c r="H120" s="127"/>
      <c r="I120" s="127"/>
    </row>
    <row r="121" spans="6:9" ht="13.5">
      <c r="F121" s="127"/>
      <c r="G121" s="127"/>
      <c r="H121" s="127"/>
      <c r="I121" s="127"/>
    </row>
    <row r="122" spans="6:9" ht="13.5">
      <c r="F122" s="127"/>
      <c r="G122" s="127"/>
      <c r="H122" s="127"/>
      <c r="I122" s="127"/>
    </row>
    <row r="123" spans="6:9" ht="13.5">
      <c r="F123" s="127"/>
      <c r="G123" s="127"/>
      <c r="H123" s="127"/>
      <c r="I123" s="127"/>
    </row>
    <row r="124" spans="6:9" ht="13.5">
      <c r="F124" s="127"/>
      <c r="G124" s="127"/>
      <c r="H124" s="127"/>
      <c r="I124" s="127"/>
    </row>
    <row r="125" spans="6:9" ht="13.5">
      <c r="F125" s="127"/>
      <c r="G125" s="127"/>
      <c r="H125" s="127"/>
      <c r="I125" s="127"/>
    </row>
    <row r="126" spans="6:9" ht="13.5">
      <c r="F126" s="127"/>
      <c r="G126" s="127"/>
      <c r="H126" s="127"/>
      <c r="I126" s="127"/>
    </row>
    <row r="127" spans="6:9" ht="13.5">
      <c r="F127" s="127"/>
      <c r="G127" s="127"/>
      <c r="H127" s="127"/>
      <c r="I127" s="127"/>
    </row>
    <row r="128" spans="6:9" ht="13.5">
      <c r="F128" s="127"/>
      <c r="G128" s="127"/>
      <c r="H128" s="127"/>
      <c r="I128" s="127"/>
    </row>
    <row r="129" spans="6:9" ht="13.5">
      <c r="F129" s="127"/>
      <c r="G129" s="127"/>
      <c r="H129" s="127"/>
      <c r="I129" s="127"/>
    </row>
    <row r="130" spans="6:9" ht="13.5">
      <c r="F130" s="127"/>
      <c r="G130" s="127"/>
      <c r="H130" s="127"/>
      <c r="I130" s="127"/>
    </row>
    <row r="131" spans="6:9" ht="13.5">
      <c r="F131" s="127"/>
      <c r="G131" s="127"/>
      <c r="H131" s="127"/>
      <c r="I131" s="127"/>
    </row>
    <row r="132" spans="6:9" ht="13.5">
      <c r="F132" s="127"/>
      <c r="G132" s="127"/>
      <c r="H132" s="127"/>
      <c r="I132" s="127"/>
    </row>
    <row r="133" spans="6:9" ht="13.5">
      <c r="F133" s="127"/>
      <c r="G133" s="127"/>
      <c r="H133" s="127"/>
      <c r="I133" s="127"/>
    </row>
    <row r="134" spans="6:9" ht="13.5">
      <c r="F134" s="127"/>
      <c r="G134" s="127"/>
      <c r="H134" s="127"/>
      <c r="I134" s="127"/>
    </row>
    <row r="135" spans="6:9" ht="13.5">
      <c r="F135" s="127"/>
      <c r="G135" s="127"/>
      <c r="H135" s="127"/>
      <c r="I135" s="127"/>
    </row>
    <row r="136" spans="6:9" ht="13.5">
      <c r="F136" s="127"/>
      <c r="G136" s="127"/>
      <c r="H136" s="127"/>
      <c r="I136" s="127"/>
    </row>
    <row r="137" spans="6:9" ht="13.5">
      <c r="F137" s="127"/>
      <c r="G137" s="127"/>
      <c r="H137" s="127"/>
      <c r="I137" s="127"/>
    </row>
    <row r="138" spans="6:9" ht="13.5">
      <c r="F138" s="127"/>
      <c r="G138" s="127"/>
      <c r="H138" s="127"/>
      <c r="I138" s="127"/>
    </row>
    <row r="139" spans="6:9" ht="13.5">
      <c r="F139" s="127"/>
      <c r="G139" s="127"/>
      <c r="H139" s="127"/>
      <c r="I139" s="127"/>
    </row>
    <row r="140" spans="6:9" ht="13.5">
      <c r="F140" s="127"/>
      <c r="G140" s="127"/>
      <c r="H140" s="127"/>
      <c r="I140" s="127"/>
    </row>
    <row r="141" spans="6:9" ht="13.5">
      <c r="F141" s="127"/>
      <c r="G141" s="127"/>
      <c r="H141" s="127"/>
      <c r="I141" s="127"/>
    </row>
    <row r="142" spans="6:9" ht="13.5">
      <c r="F142" s="127"/>
      <c r="G142" s="127"/>
      <c r="H142" s="127"/>
      <c r="I142" s="127"/>
    </row>
    <row r="143" spans="6:9" ht="13.5">
      <c r="F143" s="127"/>
      <c r="G143" s="127"/>
      <c r="H143" s="127"/>
      <c r="I143" s="127"/>
    </row>
    <row r="144" spans="6:9" ht="13.5">
      <c r="F144" s="127"/>
      <c r="G144" s="127"/>
      <c r="H144" s="127"/>
      <c r="I144" s="127"/>
    </row>
    <row r="145" spans="6:9" ht="13.5">
      <c r="F145" s="127"/>
      <c r="G145" s="127"/>
      <c r="H145" s="127"/>
      <c r="I145" s="127"/>
    </row>
    <row r="146" spans="6:9" ht="13.5">
      <c r="F146" s="127"/>
      <c r="G146" s="127"/>
      <c r="H146" s="127"/>
      <c r="I146" s="127"/>
    </row>
    <row r="147" spans="6:9" ht="13.5">
      <c r="F147" s="127"/>
      <c r="G147" s="127"/>
      <c r="H147" s="127"/>
      <c r="I147" s="127"/>
    </row>
    <row r="148" spans="6:9" ht="13.5">
      <c r="F148" s="127"/>
      <c r="G148" s="127"/>
      <c r="H148" s="127"/>
      <c r="I148" s="127"/>
    </row>
    <row r="149" spans="6:9" ht="13.5">
      <c r="F149" s="127"/>
      <c r="G149" s="127"/>
      <c r="H149" s="127"/>
      <c r="I149" s="127"/>
    </row>
    <row r="150" spans="6:9" ht="13.5">
      <c r="F150" s="127"/>
      <c r="G150" s="127"/>
      <c r="H150" s="127"/>
      <c r="I150" s="127"/>
    </row>
    <row r="151" spans="6:9" ht="13.5">
      <c r="F151" s="127"/>
      <c r="G151" s="127"/>
      <c r="H151" s="127"/>
      <c r="I151" s="127"/>
    </row>
    <row r="152" spans="6:9" ht="13.5">
      <c r="F152" s="127"/>
      <c r="G152" s="127"/>
      <c r="H152" s="127"/>
      <c r="I152" s="127"/>
    </row>
    <row r="153" spans="6:9" ht="13.5">
      <c r="F153" s="127"/>
      <c r="G153" s="127"/>
      <c r="H153" s="127"/>
      <c r="I153" s="127"/>
    </row>
    <row r="154" spans="6:9" ht="13.5">
      <c r="F154" s="127"/>
      <c r="G154" s="127"/>
      <c r="H154" s="127"/>
      <c r="I154" s="127"/>
    </row>
    <row r="155" spans="6:9" ht="13.5">
      <c r="F155" s="127"/>
      <c r="G155" s="127"/>
      <c r="H155" s="127"/>
      <c r="I155" s="127"/>
    </row>
    <row r="156" spans="6:9" ht="13.5">
      <c r="F156" s="127"/>
      <c r="G156" s="127"/>
      <c r="H156" s="127"/>
      <c r="I156" s="127"/>
    </row>
    <row r="157" spans="6:9" ht="13.5">
      <c r="F157" s="127"/>
      <c r="G157" s="127"/>
      <c r="H157" s="127"/>
      <c r="I157" s="127"/>
    </row>
    <row r="158" spans="6:9" ht="13.5">
      <c r="F158" s="127"/>
      <c r="G158" s="127"/>
      <c r="H158" s="127"/>
      <c r="I158" s="127"/>
    </row>
    <row r="159" spans="6:9" ht="13.5">
      <c r="F159" s="127"/>
      <c r="G159" s="127"/>
      <c r="H159" s="127"/>
      <c r="I159" s="127"/>
    </row>
    <row r="160" spans="6:9" ht="13.5">
      <c r="F160" s="127"/>
      <c r="G160" s="127"/>
      <c r="H160" s="127"/>
      <c r="I160" s="127"/>
    </row>
    <row r="161" spans="6:9" ht="13.5">
      <c r="F161" s="127"/>
      <c r="G161" s="127"/>
      <c r="H161" s="127"/>
      <c r="I161" s="127"/>
    </row>
    <row r="162" spans="6:9" ht="13.5">
      <c r="F162" s="127"/>
      <c r="G162" s="127"/>
      <c r="H162" s="127"/>
      <c r="I162" s="127"/>
    </row>
    <row r="163" spans="6:9" ht="13.5">
      <c r="F163" s="127"/>
      <c r="G163" s="127"/>
      <c r="H163" s="127"/>
      <c r="I163" s="127"/>
    </row>
    <row r="164" spans="6:9" ht="13.5">
      <c r="F164" s="127"/>
      <c r="G164" s="127"/>
      <c r="H164" s="127"/>
      <c r="I164" s="127"/>
    </row>
    <row r="165" spans="6:9" ht="13.5">
      <c r="F165" s="127"/>
      <c r="G165" s="127"/>
      <c r="H165" s="127"/>
      <c r="I165" s="127"/>
    </row>
    <row r="166" spans="6:9" ht="13.5">
      <c r="F166" s="127"/>
      <c r="G166" s="127"/>
      <c r="H166" s="127"/>
      <c r="I166" s="127"/>
    </row>
    <row r="167" spans="6:9" ht="13.5">
      <c r="F167" s="127"/>
      <c r="G167" s="127"/>
      <c r="H167" s="127"/>
      <c r="I167" s="127"/>
    </row>
    <row r="168" spans="6:9" ht="13.5">
      <c r="F168" s="127"/>
      <c r="G168" s="127"/>
      <c r="H168" s="127"/>
      <c r="I168" s="127"/>
    </row>
    <row r="169" spans="6:9" ht="13.5">
      <c r="F169" s="127"/>
      <c r="G169" s="127"/>
      <c r="H169" s="127"/>
      <c r="I169" s="127"/>
    </row>
    <row r="170" spans="6:9" ht="13.5">
      <c r="F170" s="127"/>
      <c r="G170" s="127"/>
      <c r="H170" s="127"/>
      <c r="I170" s="127"/>
    </row>
    <row r="171" spans="6:9" ht="13.5">
      <c r="F171" s="127"/>
      <c r="G171" s="127"/>
      <c r="H171" s="127"/>
      <c r="I171" s="127"/>
    </row>
    <row r="172" spans="6:9" ht="13.5">
      <c r="F172" s="127"/>
      <c r="G172" s="127"/>
      <c r="H172" s="127"/>
      <c r="I172" s="127"/>
    </row>
    <row r="173" spans="6:9" ht="13.5">
      <c r="F173" s="127"/>
      <c r="G173" s="127"/>
      <c r="H173" s="127"/>
      <c r="I173" s="127"/>
    </row>
    <row r="174" spans="6:9" ht="13.5">
      <c r="F174" s="127"/>
      <c r="G174" s="127"/>
      <c r="H174" s="127"/>
      <c r="I174" s="127"/>
    </row>
    <row r="175" spans="6:9" ht="13.5">
      <c r="F175" s="127"/>
      <c r="G175" s="127"/>
      <c r="H175" s="127"/>
      <c r="I175" s="127"/>
    </row>
    <row r="176" spans="6:9" ht="13.5">
      <c r="F176" s="127"/>
      <c r="G176" s="127"/>
      <c r="H176" s="127"/>
      <c r="I176" s="127"/>
    </row>
    <row r="177" spans="6:9" ht="13.5">
      <c r="F177" s="127"/>
      <c r="G177" s="127"/>
      <c r="H177" s="127"/>
      <c r="I177" s="127"/>
    </row>
    <row r="178" spans="6:9" ht="13.5">
      <c r="F178" s="127"/>
      <c r="G178" s="127"/>
      <c r="H178" s="127"/>
      <c r="I178" s="127"/>
    </row>
    <row r="179" spans="6:9" ht="13.5">
      <c r="F179" s="127"/>
      <c r="G179" s="127"/>
      <c r="H179" s="127"/>
      <c r="I179" s="127"/>
    </row>
    <row r="180" spans="6:9" ht="13.5">
      <c r="F180" s="127"/>
      <c r="G180" s="127"/>
      <c r="H180" s="127"/>
      <c r="I180" s="127"/>
    </row>
    <row r="181" spans="6:9" ht="13.5">
      <c r="F181" s="127"/>
      <c r="G181" s="127"/>
      <c r="H181" s="127"/>
      <c r="I181" s="127"/>
    </row>
    <row r="182" spans="6:9" ht="13.5">
      <c r="F182" s="127"/>
      <c r="G182" s="127"/>
      <c r="H182" s="127"/>
      <c r="I182" s="127"/>
    </row>
    <row r="183" spans="6:9" ht="13.5">
      <c r="F183" s="127"/>
      <c r="G183" s="127"/>
      <c r="H183" s="127"/>
      <c r="I183" s="127"/>
    </row>
    <row r="184" spans="6:9" ht="13.5">
      <c r="F184" s="127"/>
      <c r="G184" s="127"/>
      <c r="H184" s="127"/>
      <c r="I184" s="127"/>
    </row>
    <row r="185" spans="6:9" ht="13.5">
      <c r="F185" s="127"/>
      <c r="G185" s="127"/>
      <c r="H185" s="127"/>
      <c r="I185" s="127"/>
    </row>
    <row r="186" spans="6:9" ht="13.5">
      <c r="F186" s="127"/>
      <c r="G186" s="127"/>
      <c r="H186" s="127"/>
      <c r="I186" s="127"/>
    </row>
    <row r="187" spans="6:9" ht="13.5">
      <c r="F187" s="127"/>
      <c r="G187" s="127"/>
      <c r="H187" s="127"/>
      <c r="I187" s="127"/>
    </row>
    <row r="188" spans="6:9" ht="13.5">
      <c r="F188" s="127"/>
      <c r="G188" s="127"/>
      <c r="H188" s="127"/>
      <c r="I188" s="127"/>
    </row>
    <row r="189" spans="6:9" ht="13.5">
      <c r="F189" s="127"/>
      <c r="G189" s="127"/>
      <c r="H189" s="127"/>
      <c r="I189" s="127"/>
    </row>
    <row r="190" spans="6:9" ht="13.5">
      <c r="F190" s="127"/>
      <c r="G190" s="127"/>
      <c r="H190" s="127"/>
      <c r="I190" s="127"/>
    </row>
    <row r="191" spans="6:9" ht="13.5">
      <c r="F191" s="127"/>
      <c r="G191" s="127"/>
      <c r="H191" s="127"/>
      <c r="I191" s="127"/>
    </row>
    <row r="192" spans="6:9" ht="13.5">
      <c r="F192" s="127"/>
      <c r="G192" s="127"/>
      <c r="H192" s="127"/>
      <c r="I192" s="127"/>
    </row>
    <row r="193" spans="6:9" ht="13.5">
      <c r="F193" s="127"/>
      <c r="G193" s="127"/>
      <c r="H193" s="127"/>
      <c r="I193" s="127"/>
    </row>
    <row r="194" spans="6:9" ht="13.5">
      <c r="F194" s="127"/>
      <c r="G194" s="127"/>
      <c r="H194" s="127"/>
      <c r="I194" s="127"/>
    </row>
    <row r="195" spans="6:9" ht="13.5">
      <c r="F195" s="127"/>
      <c r="G195" s="127"/>
      <c r="H195" s="127"/>
      <c r="I195" s="127"/>
    </row>
    <row r="196" spans="6:9" ht="13.5">
      <c r="F196" s="127"/>
      <c r="G196" s="127"/>
      <c r="H196" s="127"/>
      <c r="I196" s="127"/>
    </row>
    <row r="197" spans="6:9" ht="13.5">
      <c r="F197" s="127"/>
      <c r="G197" s="127"/>
      <c r="H197" s="127"/>
      <c r="I197" s="127"/>
    </row>
    <row r="198" spans="6:9" ht="13.5">
      <c r="F198" s="127"/>
      <c r="G198" s="127"/>
      <c r="H198" s="127"/>
      <c r="I198" s="127"/>
    </row>
    <row r="199" spans="6:9" ht="13.5">
      <c r="F199" s="127"/>
      <c r="G199" s="127"/>
      <c r="H199" s="127"/>
      <c r="I199" s="127"/>
    </row>
    <row r="200" spans="6:9" ht="13.5">
      <c r="F200" s="127"/>
      <c r="G200" s="127"/>
      <c r="H200" s="127"/>
      <c r="I200" s="127"/>
    </row>
    <row r="201" spans="6:9" ht="13.5">
      <c r="F201" s="127"/>
      <c r="G201" s="127"/>
      <c r="H201" s="127"/>
      <c r="I201" s="127"/>
    </row>
    <row r="202" spans="6:9" ht="13.5">
      <c r="F202" s="127"/>
      <c r="G202" s="127"/>
      <c r="H202" s="127"/>
      <c r="I202" s="127"/>
    </row>
    <row r="203" spans="6:9" ht="13.5">
      <c r="F203" s="127"/>
      <c r="G203" s="127"/>
      <c r="H203" s="127"/>
      <c r="I203" s="127"/>
    </row>
    <row r="204" spans="6:9" ht="13.5">
      <c r="F204" s="127"/>
      <c r="G204" s="127"/>
      <c r="H204" s="127"/>
      <c r="I204" s="127"/>
    </row>
    <row r="205" spans="6:9" ht="13.5">
      <c r="F205" s="127"/>
      <c r="G205" s="127"/>
      <c r="H205" s="127"/>
      <c r="I205" s="127"/>
    </row>
    <row r="206" spans="6:9" ht="13.5">
      <c r="F206" s="127"/>
      <c r="G206" s="127"/>
      <c r="H206" s="127"/>
      <c r="I206" s="127"/>
    </row>
    <row r="207" spans="6:9" ht="13.5">
      <c r="F207" s="127"/>
      <c r="G207" s="127"/>
      <c r="H207" s="127"/>
      <c r="I207" s="127"/>
    </row>
    <row r="208" spans="6:9" ht="13.5">
      <c r="F208" s="127"/>
      <c r="G208" s="127"/>
      <c r="H208" s="127"/>
      <c r="I208" s="127"/>
    </row>
    <row r="209" spans="6:9" ht="13.5">
      <c r="F209" s="127"/>
      <c r="G209" s="127"/>
      <c r="H209" s="127"/>
      <c r="I209" s="127"/>
    </row>
    <row r="210" spans="6:9" ht="13.5">
      <c r="F210" s="127"/>
      <c r="G210" s="127"/>
      <c r="H210" s="127"/>
      <c r="I210" s="127"/>
    </row>
    <row r="211" spans="6:9" ht="13.5">
      <c r="F211" s="127"/>
      <c r="G211" s="127"/>
      <c r="H211" s="127"/>
      <c r="I211" s="127"/>
    </row>
    <row r="212" spans="6:9" ht="13.5">
      <c r="F212" s="127"/>
      <c r="G212" s="127"/>
      <c r="H212" s="127"/>
      <c r="I212" s="127"/>
    </row>
    <row r="213" spans="6:9" ht="13.5">
      <c r="F213" s="127"/>
      <c r="G213" s="127"/>
      <c r="H213" s="127"/>
      <c r="I213" s="127"/>
    </row>
    <row r="214" spans="6:9" ht="13.5">
      <c r="F214" s="127"/>
      <c r="G214" s="127"/>
      <c r="H214" s="127"/>
      <c r="I214" s="127"/>
    </row>
    <row r="215" spans="6:9" ht="13.5">
      <c r="F215" s="127"/>
      <c r="G215" s="127"/>
      <c r="H215" s="127"/>
      <c r="I215" s="127"/>
    </row>
    <row r="216" spans="6:9" ht="13.5">
      <c r="F216" s="127"/>
      <c r="G216" s="127"/>
      <c r="H216" s="127"/>
      <c r="I216" s="127"/>
    </row>
    <row r="217" spans="6:9" ht="13.5">
      <c r="F217" s="127"/>
      <c r="G217" s="127"/>
      <c r="H217" s="127"/>
      <c r="I217" s="127"/>
    </row>
    <row r="218" spans="6:9" ht="13.5">
      <c r="F218" s="127"/>
      <c r="G218" s="127"/>
      <c r="H218" s="127"/>
      <c r="I218" s="127"/>
    </row>
    <row r="219" spans="6:9" ht="13.5">
      <c r="F219" s="127"/>
      <c r="G219" s="127"/>
      <c r="H219" s="127"/>
      <c r="I219" s="127"/>
    </row>
    <row r="220" spans="6:9" ht="13.5">
      <c r="F220" s="127"/>
      <c r="G220" s="127"/>
      <c r="H220" s="127"/>
      <c r="I220" s="127"/>
    </row>
    <row r="221" spans="6:9" ht="13.5">
      <c r="F221" s="127"/>
      <c r="G221" s="127"/>
      <c r="H221" s="127"/>
      <c r="I221" s="127"/>
    </row>
    <row r="222" spans="6:9" ht="13.5">
      <c r="F222" s="127"/>
      <c r="G222" s="127"/>
      <c r="H222" s="127"/>
      <c r="I222" s="127"/>
    </row>
    <row r="223" spans="6:9" ht="13.5">
      <c r="F223" s="127"/>
      <c r="G223" s="127"/>
      <c r="H223" s="127"/>
      <c r="I223" s="127"/>
    </row>
    <row r="224" spans="6:9" ht="13.5">
      <c r="F224" s="127"/>
      <c r="G224" s="127"/>
      <c r="H224" s="127"/>
      <c r="I224" s="127"/>
    </row>
    <row r="225" spans="6:9" ht="13.5">
      <c r="F225" s="127"/>
      <c r="G225" s="127"/>
      <c r="H225" s="127"/>
      <c r="I225" s="127"/>
    </row>
    <row r="226" spans="6:9" ht="13.5">
      <c r="F226" s="127"/>
      <c r="G226" s="127"/>
      <c r="H226" s="127"/>
      <c r="I226" s="127"/>
    </row>
    <row r="227" spans="6:9" ht="13.5">
      <c r="F227" s="127"/>
      <c r="G227" s="127"/>
      <c r="H227" s="127"/>
      <c r="I227" s="127"/>
    </row>
    <row r="228" spans="6:9" ht="13.5">
      <c r="F228" s="127"/>
      <c r="G228" s="127"/>
      <c r="H228" s="127"/>
      <c r="I228" s="127"/>
    </row>
    <row r="229" spans="6:9" ht="13.5">
      <c r="F229" s="127"/>
      <c r="G229" s="127"/>
      <c r="H229" s="127"/>
      <c r="I229" s="127"/>
    </row>
    <row r="230" spans="6:9" ht="13.5">
      <c r="F230" s="127"/>
      <c r="G230" s="127"/>
      <c r="H230" s="127"/>
      <c r="I230" s="127"/>
    </row>
    <row r="231" spans="6:9" ht="13.5">
      <c r="F231" s="127"/>
      <c r="G231" s="127"/>
      <c r="H231" s="127"/>
      <c r="I231" s="127"/>
    </row>
    <row r="232" spans="6:9" ht="13.5">
      <c r="F232" s="127"/>
      <c r="G232" s="127"/>
      <c r="H232" s="127"/>
      <c r="I232" s="127"/>
    </row>
    <row r="233" spans="6:9" ht="13.5">
      <c r="F233" s="127"/>
      <c r="G233" s="127"/>
      <c r="H233" s="127"/>
      <c r="I233" s="127"/>
    </row>
    <row r="234" spans="6:9" ht="13.5">
      <c r="F234" s="127"/>
      <c r="G234" s="127"/>
      <c r="H234" s="127"/>
      <c r="I234" s="127"/>
    </row>
    <row r="235" spans="6:9" ht="13.5">
      <c r="F235" s="127"/>
      <c r="G235" s="127"/>
      <c r="H235" s="127"/>
      <c r="I235" s="127"/>
    </row>
    <row r="236" spans="6:9" ht="13.5">
      <c r="F236" s="127"/>
      <c r="G236" s="127"/>
      <c r="H236" s="127"/>
      <c r="I236" s="127"/>
    </row>
    <row r="237" spans="6:9" ht="13.5">
      <c r="F237" s="127"/>
      <c r="G237" s="127"/>
      <c r="H237" s="127"/>
      <c r="I237" s="127"/>
    </row>
    <row r="238" spans="6:9" ht="13.5">
      <c r="F238" s="127"/>
      <c r="G238" s="127"/>
      <c r="H238" s="127"/>
      <c r="I238" s="127"/>
    </row>
    <row r="239" spans="6:9" ht="13.5">
      <c r="F239" s="127"/>
      <c r="G239" s="127"/>
      <c r="H239" s="127"/>
      <c r="I239" s="127"/>
    </row>
    <row r="240" spans="6:9" ht="13.5">
      <c r="F240" s="127"/>
      <c r="G240" s="127"/>
      <c r="H240" s="127"/>
      <c r="I240" s="127"/>
    </row>
    <row r="241" spans="6:9" ht="13.5">
      <c r="F241" s="127"/>
      <c r="G241" s="127"/>
      <c r="H241" s="127"/>
      <c r="I241" s="127"/>
    </row>
    <row r="242" spans="6:9" ht="13.5">
      <c r="F242" s="127"/>
      <c r="G242" s="127"/>
      <c r="H242" s="127"/>
      <c r="I242" s="127"/>
    </row>
    <row r="243" spans="6:9" ht="13.5">
      <c r="F243" s="127"/>
      <c r="G243" s="127"/>
      <c r="H243" s="127"/>
      <c r="I243" s="127"/>
    </row>
    <row r="244" spans="6:9" ht="13.5">
      <c r="F244" s="127"/>
      <c r="G244" s="127"/>
      <c r="H244" s="127"/>
      <c r="I244" s="127"/>
    </row>
    <row r="245" spans="6:9" ht="13.5">
      <c r="F245" s="127"/>
      <c r="G245" s="127"/>
      <c r="H245" s="127"/>
      <c r="I245" s="127"/>
    </row>
    <row r="246" spans="6:9" ht="13.5">
      <c r="F246" s="127"/>
      <c r="G246" s="127"/>
      <c r="H246" s="127"/>
      <c r="I246" s="127"/>
    </row>
    <row r="247" spans="6:9" ht="13.5">
      <c r="F247" s="127"/>
      <c r="G247" s="127"/>
      <c r="H247" s="127"/>
      <c r="I247" s="127"/>
    </row>
    <row r="248" spans="6:9" ht="13.5">
      <c r="F248" s="127"/>
      <c r="G248" s="127"/>
      <c r="H248" s="127"/>
      <c r="I248" s="127"/>
    </row>
    <row r="249" spans="6:9" ht="13.5">
      <c r="F249" s="127"/>
      <c r="G249" s="127"/>
      <c r="H249" s="127"/>
      <c r="I249" s="127"/>
    </row>
    <row r="250" spans="6:9" ht="13.5">
      <c r="F250" s="127"/>
      <c r="G250" s="127"/>
      <c r="H250" s="127"/>
      <c r="I250" s="127"/>
    </row>
    <row r="251" spans="6:9" ht="13.5">
      <c r="F251" s="127"/>
      <c r="G251" s="127"/>
      <c r="H251" s="127"/>
      <c r="I251" s="127"/>
    </row>
    <row r="252" spans="6:9" ht="13.5">
      <c r="F252" s="127"/>
      <c r="G252" s="127"/>
      <c r="H252" s="127"/>
      <c r="I252" s="127"/>
    </row>
    <row r="253" spans="6:9" ht="13.5">
      <c r="F253" s="127"/>
      <c r="G253" s="127"/>
      <c r="H253" s="127"/>
      <c r="I253" s="127"/>
    </row>
    <row r="254" spans="6:9" ht="13.5">
      <c r="F254" s="127"/>
      <c r="G254" s="127"/>
      <c r="H254" s="127"/>
      <c r="I254" s="127"/>
    </row>
    <row r="255" spans="6:9" ht="13.5">
      <c r="F255" s="127"/>
      <c r="G255" s="127"/>
      <c r="H255" s="127"/>
      <c r="I255" s="127"/>
    </row>
    <row r="256" spans="6:9" ht="13.5">
      <c r="F256" s="127"/>
      <c r="G256" s="127"/>
      <c r="H256" s="127"/>
      <c r="I256" s="127"/>
    </row>
    <row r="257" spans="6:9" ht="13.5">
      <c r="F257" s="127"/>
      <c r="G257" s="127"/>
      <c r="H257" s="127"/>
      <c r="I257" s="127"/>
    </row>
    <row r="258" spans="6:9" ht="13.5">
      <c r="F258" s="127"/>
      <c r="G258" s="127"/>
      <c r="H258" s="127"/>
      <c r="I258" s="127"/>
    </row>
    <row r="259" spans="6:9" ht="13.5">
      <c r="F259" s="127"/>
      <c r="G259" s="127"/>
      <c r="H259" s="127"/>
      <c r="I259" s="127"/>
    </row>
    <row r="260" spans="6:9" ht="13.5">
      <c r="F260" s="127"/>
      <c r="G260" s="127"/>
      <c r="H260" s="127"/>
      <c r="I260" s="127"/>
    </row>
    <row r="261" spans="6:9" ht="13.5">
      <c r="F261" s="127"/>
      <c r="G261" s="127"/>
      <c r="H261" s="127"/>
      <c r="I261" s="127"/>
    </row>
    <row r="262" spans="6:9" ht="13.5">
      <c r="F262" s="127"/>
      <c r="G262" s="127"/>
      <c r="H262" s="127"/>
      <c r="I262" s="127"/>
    </row>
    <row r="263" spans="6:9" ht="13.5">
      <c r="F263" s="127"/>
      <c r="G263" s="127"/>
      <c r="H263" s="127"/>
      <c r="I263" s="127"/>
    </row>
    <row r="264" spans="6:9" ht="13.5">
      <c r="F264" s="127"/>
      <c r="G264" s="127"/>
      <c r="H264" s="127"/>
      <c r="I264" s="127"/>
    </row>
    <row r="265" spans="6:9" ht="13.5">
      <c r="F265" s="127"/>
      <c r="G265" s="127"/>
      <c r="H265" s="127"/>
      <c r="I265" s="127"/>
    </row>
    <row r="266" spans="6:9" ht="13.5">
      <c r="F266" s="127"/>
      <c r="G266" s="127"/>
      <c r="H266" s="127"/>
      <c r="I266" s="127"/>
    </row>
    <row r="267" spans="6:9" ht="13.5">
      <c r="F267" s="127"/>
      <c r="G267" s="127"/>
      <c r="H267" s="127"/>
      <c r="I267" s="127"/>
    </row>
    <row r="268" spans="6:9" ht="13.5">
      <c r="F268" s="127"/>
      <c r="G268" s="127"/>
      <c r="H268" s="127"/>
      <c r="I268" s="127"/>
    </row>
    <row r="269" spans="6:9" ht="13.5">
      <c r="F269" s="127"/>
      <c r="G269" s="127"/>
      <c r="H269" s="127"/>
      <c r="I269" s="127"/>
    </row>
    <row r="270" spans="6:9" ht="13.5">
      <c r="F270" s="127"/>
      <c r="G270" s="127"/>
      <c r="H270" s="127"/>
      <c r="I270" s="127"/>
    </row>
    <row r="271" spans="6:9" ht="13.5">
      <c r="F271" s="127"/>
      <c r="G271" s="127"/>
      <c r="H271" s="127"/>
      <c r="I271" s="127"/>
    </row>
    <row r="272" spans="6:9" ht="13.5">
      <c r="F272" s="127"/>
      <c r="G272" s="127"/>
      <c r="H272" s="127"/>
      <c r="I272" s="127"/>
    </row>
    <row r="273" spans="6:9" ht="13.5">
      <c r="F273" s="127"/>
      <c r="G273" s="127"/>
      <c r="H273" s="127"/>
      <c r="I273" s="127"/>
    </row>
    <row r="274" spans="6:9" ht="13.5">
      <c r="F274" s="127"/>
      <c r="G274" s="127"/>
      <c r="H274" s="127"/>
      <c r="I274" s="127"/>
    </row>
    <row r="275" spans="6:9" ht="13.5">
      <c r="F275" s="127"/>
      <c r="G275" s="127"/>
      <c r="H275" s="127"/>
      <c r="I275" s="127"/>
    </row>
    <row r="276" spans="6:9" ht="13.5">
      <c r="F276" s="127"/>
      <c r="G276" s="127"/>
      <c r="H276" s="127"/>
      <c r="I276" s="127"/>
    </row>
    <row r="277" spans="6:9" ht="13.5">
      <c r="F277" s="127"/>
      <c r="G277" s="127"/>
      <c r="H277" s="127"/>
      <c r="I277" s="127"/>
    </row>
    <row r="278" spans="6:9" ht="13.5">
      <c r="F278" s="127"/>
      <c r="G278" s="127"/>
      <c r="H278" s="127"/>
      <c r="I278" s="127"/>
    </row>
    <row r="279" spans="6:9" ht="13.5">
      <c r="F279" s="127"/>
      <c r="G279" s="127"/>
      <c r="H279" s="127"/>
      <c r="I279" s="127"/>
    </row>
  </sheetData>
  <sheetProtection/>
  <mergeCells count="1">
    <mergeCell ref="F2:I3"/>
  </mergeCells>
  <printOptions horizontalCentered="1" verticalCentered="1"/>
  <pageMargins left="0.7086614173228347" right="0.7086614173228347" top="0" bottom="0" header="0.31496062992125984" footer="0.31496062992125984"/>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B36"/>
  <sheetViews>
    <sheetView showGridLines="0" view="pageBreakPreview" zoomScale="70" zoomScaleNormal="70" zoomScaleSheetLayoutView="70" zoomScalePageLayoutView="0" workbookViewId="0" topLeftCell="A1">
      <pane xSplit="5" ySplit="5" topLeftCell="F6" activePane="bottomRight" state="frozen"/>
      <selection pane="topLeft" activeCell="D23" sqref="D23"/>
      <selection pane="topRight" activeCell="D23" sqref="D23"/>
      <selection pane="bottomLeft" activeCell="D23" sqref="D23"/>
      <selection pane="bottomRight" activeCell="N34" sqref="N34:O34"/>
    </sheetView>
  </sheetViews>
  <sheetFormatPr defaultColWidth="9.28125" defaultRowHeight="15"/>
  <cols>
    <col min="1" max="1" width="9.28125" style="127" customWidth="1"/>
    <col min="2" max="2" width="4.00390625" style="127" customWidth="1"/>
    <col min="3" max="3" width="4.28125" style="127" customWidth="1"/>
    <col min="4" max="4" width="86.421875" style="127" customWidth="1"/>
    <col min="5" max="5" width="1.7109375" style="127" customWidth="1"/>
    <col min="6" max="7" width="10.28125" style="58" bestFit="1" customWidth="1"/>
    <col min="8" max="8" width="11.57421875" style="58" bestFit="1" customWidth="1"/>
    <col min="9" max="9" width="11.28125" style="58" bestFit="1" customWidth="1"/>
    <col min="10" max="10" width="10.57421875" style="58" bestFit="1" customWidth="1"/>
    <col min="11" max="12" width="10.57421875" style="58" customWidth="1"/>
    <col min="13" max="14" width="10.57421875" style="293" customWidth="1"/>
    <col min="15" max="15" width="2.00390625" style="57" customWidth="1"/>
    <col min="16" max="16" width="10.28125" style="127" bestFit="1" customWidth="1"/>
    <col min="17" max="20" width="10.57421875" style="127" bestFit="1" customWidth="1"/>
    <col min="21" max="21" width="10.57421875" style="127" customWidth="1"/>
    <col min="22" max="23" width="10.57421875" style="289" customWidth="1"/>
    <col min="24" max="26" width="10.57421875" style="127" customWidth="1"/>
    <col min="27" max="16384" width="9.28125" style="127" customWidth="1"/>
  </cols>
  <sheetData>
    <row r="1" ht="13.5">
      <c r="A1" s="43"/>
    </row>
    <row r="2" spans="4:26" ht="19.5" customHeight="1">
      <c r="D2" s="128" t="s">
        <v>0</v>
      </c>
      <c r="F2" s="316"/>
      <c r="G2" s="316"/>
      <c r="H2" s="316"/>
      <c r="I2" s="316"/>
      <c r="J2" s="316"/>
      <c r="K2" s="316"/>
      <c r="L2" s="207"/>
      <c r="M2" s="307"/>
      <c r="N2" s="310"/>
      <c r="P2" s="316" t="s">
        <v>10</v>
      </c>
      <c r="Q2" s="316"/>
      <c r="R2" s="316"/>
      <c r="S2" s="316"/>
      <c r="T2" s="316"/>
      <c r="U2" s="316"/>
      <c r="V2" s="316"/>
      <c r="W2" s="316"/>
      <c r="X2" s="316"/>
      <c r="Y2" s="316"/>
      <c r="Z2" s="193"/>
    </row>
    <row r="3" spans="4:26" ht="15.75" customHeight="1">
      <c r="D3" s="129" t="s">
        <v>11</v>
      </c>
      <c r="F3" s="316"/>
      <c r="G3" s="316"/>
      <c r="H3" s="316"/>
      <c r="I3" s="316"/>
      <c r="J3" s="316"/>
      <c r="K3" s="316"/>
      <c r="L3" s="207"/>
      <c r="M3" s="307"/>
      <c r="N3" s="310"/>
      <c r="P3" s="316"/>
      <c r="Q3" s="316"/>
      <c r="R3" s="316"/>
      <c r="S3" s="316"/>
      <c r="T3" s="316"/>
      <c r="U3" s="316"/>
      <c r="V3" s="316"/>
      <c r="W3" s="316"/>
      <c r="X3" s="316"/>
      <c r="Y3" s="316"/>
      <c r="Z3" s="193"/>
    </row>
    <row r="4" spans="6:26" ht="13.5">
      <c r="F4" s="141"/>
      <c r="G4" s="141"/>
      <c r="H4" s="141"/>
      <c r="I4" s="141"/>
      <c r="J4" s="141"/>
      <c r="K4" s="141"/>
      <c r="L4" s="141"/>
      <c r="M4" s="141"/>
      <c r="N4" s="141"/>
      <c r="O4" s="142"/>
      <c r="P4" s="143"/>
      <c r="Q4" s="143"/>
      <c r="R4" s="143"/>
      <c r="S4" s="143"/>
      <c r="T4" s="143"/>
      <c r="U4" s="143"/>
      <c r="V4" s="143"/>
      <c r="W4" s="143"/>
      <c r="X4" s="143"/>
      <c r="Y4" s="143"/>
      <c r="Z4" s="143"/>
    </row>
    <row r="5" spans="4:26" ht="13.5">
      <c r="D5" s="7" t="s">
        <v>12</v>
      </c>
      <c r="E5" s="61"/>
      <c r="F5" s="28" t="s">
        <v>63</v>
      </c>
      <c r="G5" s="28" t="s">
        <v>189</v>
      </c>
      <c r="H5" s="28" t="s">
        <v>197</v>
      </c>
      <c r="I5" s="28" t="s">
        <v>198</v>
      </c>
      <c r="J5" s="28" t="s">
        <v>241</v>
      </c>
      <c r="K5" s="28" t="s">
        <v>250</v>
      </c>
      <c r="L5" s="28" t="s">
        <v>259</v>
      </c>
      <c r="M5" s="214" t="s">
        <v>279</v>
      </c>
      <c r="N5" s="214" t="s">
        <v>296</v>
      </c>
      <c r="O5" s="44"/>
      <c r="P5" s="28" t="s">
        <v>189</v>
      </c>
      <c r="Q5" s="28" t="s">
        <v>196</v>
      </c>
      <c r="R5" s="28" t="s">
        <v>199</v>
      </c>
      <c r="S5" s="28" t="s">
        <v>240</v>
      </c>
      <c r="T5" s="28" t="s">
        <v>250</v>
      </c>
      <c r="U5" s="28" t="s">
        <v>260</v>
      </c>
      <c r="V5" s="214" t="s">
        <v>280</v>
      </c>
      <c r="W5" s="214" t="s">
        <v>294</v>
      </c>
      <c r="X5" s="28"/>
      <c r="Y5" s="28"/>
      <c r="Z5" s="28"/>
    </row>
    <row r="6" spans="4:15" ht="13.5">
      <c r="D6" s="62"/>
      <c r="K6" s="127"/>
      <c r="L6" s="127"/>
      <c r="M6" s="289"/>
      <c r="N6" s="289"/>
      <c r="O6" s="44"/>
    </row>
    <row r="7" spans="4:26" ht="13.5">
      <c r="D7" s="8" t="s">
        <v>13</v>
      </c>
      <c r="F7" s="29">
        <v>3492.27832</v>
      </c>
      <c r="G7" s="29">
        <v>771.31962</v>
      </c>
      <c r="H7" s="29">
        <v>1471.91552</v>
      </c>
      <c r="I7" s="144">
        <v>2250.62352</v>
      </c>
      <c r="J7" s="144">
        <v>3200.739220000002</v>
      </c>
      <c r="K7" s="29">
        <v>917.01238</v>
      </c>
      <c r="L7" s="285">
        <v>1826.450670000001</v>
      </c>
      <c r="M7" s="285">
        <v>2674.9919800000007</v>
      </c>
      <c r="N7" s="285">
        <v>3685.039120000002</v>
      </c>
      <c r="O7" s="44"/>
      <c r="P7" s="29">
        <v>771.31962</v>
      </c>
      <c r="Q7" s="29">
        <v>700.5959</v>
      </c>
      <c r="R7" s="29">
        <v>778.708</v>
      </c>
      <c r="S7" s="29">
        <v>950.115700000002</v>
      </c>
      <c r="T7" s="29">
        <v>917.01238</v>
      </c>
      <c r="U7" s="285">
        <v>909.43829</v>
      </c>
      <c r="V7" s="285">
        <v>848.5413100000001</v>
      </c>
      <c r="W7" s="285">
        <v>1010.0471400000015</v>
      </c>
      <c r="X7" s="29"/>
      <c r="Y7" s="29"/>
      <c r="Z7" s="29"/>
    </row>
    <row r="8" spans="4:26" ht="13.5">
      <c r="D8" s="8" t="s">
        <v>193</v>
      </c>
      <c r="F8" s="29">
        <v>663.77147</v>
      </c>
      <c r="G8" s="29">
        <v>165.2463</v>
      </c>
      <c r="H8" s="29">
        <v>337.63698999999997</v>
      </c>
      <c r="I8" s="144">
        <v>522.2747</v>
      </c>
      <c r="J8" s="144">
        <v>737.45029</v>
      </c>
      <c r="K8" s="29">
        <v>192.46989000000002</v>
      </c>
      <c r="L8" s="285">
        <v>399.35556</v>
      </c>
      <c r="M8" s="285">
        <v>619.38116</v>
      </c>
      <c r="N8" s="285">
        <v>881.91246</v>
      </c>
      <c r="O8" s="44"/>
      <c r="P8" s="29">
        <v>165.2463</v>
      </c>
      <c r="Q8" s="29">
        <v>172.39069</v>
      </c>
      <c r="R8" s="29">
        <v>184.63771000000003</v>
      </c>
      <c r="S8" s="29">
        <v>215.17559000000003</v>
      </c>
      <c r="T8" s="29">
        <v>192.46989000000002</v>
      </c>
      <c r="U8" s="285">
        <v>206.88567</v>
      </c>
      <c r="V8" s="285">
        <v>220.0256</v>
      </c>
      <c r="W8" s="285">
        <v>262.5313</v>
      </c>
      <c r="X8" s="29"/>
      <c r="Y8" s="29"/>
      <c r="Z8" s="29"/>
    </row>
    <row r="9" spans="4:26" ht="13.5">
      <c r="D9" s="8" t="s">
        <v>14</v>
      </c>
      <c r="F9" s="29">
        <v>5135.054140000004</v>
      </c>
      <c r="G9" s="29">
        <v>1379.82431</v>
      </c>
      <c r="H9" s="29">
        <v>2439.565109999999</v>
      </c>
      <c r="I9" s="144">
        <v>3596.49536</v>
      </c>
      <c r="J9" s="144">
        <v>4945.093669999999</v>
      </c>
      <c r="K9" s="29">
        <v>1327.16002</v>
      </c>
      <c r="L9" s="285">
        <v>2409.229649999999</v>
      </c>
      <c r="M9" s="285">
        <v>3695.43566</v>
      </c>
      <c r="N9" s="285">
        <v>4783.008749999999</v>
      </c>
      <c r="O9" s="44"/>
      <c r="P9" s="29">
        <v>1379.82431</v>
      </c>
      <c r="Q9" s="29">
        <v>1059.740799999999</v>
      </c>
      <c r="R9" s="29">
        <v>1156.930250000001</v>
      </c>
      <c r="S9" s="29">
        <v>1348.5983099999992</v>
      </c>
      <c r="T9" s="29">
        <v>1327.16002</v>
      </c>
      <c r="U9" s="285">
        <v>1082.06963</v>
      </c>
      <c r="V9" s="285">
        <v>1286.20601</v>
      </c>
      <c r="W9" s="285">
        <v>1087.573089999999</v>
      </c>
      <c r="X9" s="29"/>
      <c r="Y9" s="29"/>
      <c r="Z9" s="29"/>
    </row>
    <row r="10" spans="4:26" ht="13.5">
      <c r="D10" s="25" t="s">
        <v>15</v>
      </c>
      <c r="F10" s="33">
        <v>11.7296191800001</v>
      </c>
      <c r="G10" s="33">
        <v>-3.05059695</v>
      </c>
      <c r="H10" s="33">
        <v>-9.900509999999999</v>
      </c>
      <c r="I10" s="33">
        <v>-3.053280329999998</v>
      </c>
      <c r="J10" s="33">
        <v>-3.4112098</v>
      </c>
      <c r="K10" s="33">
        <v>0.492</v>
      </c>
      <c r="L10" s="33">
        <v>1.7449300000000003</v>
      </c>
      <c r="M10" s="33">
        <v>1.8088199999999997</v>
      </c>
      <c r="N10" s="33">
        <v>2.62847</v>
      </c>
      <c r="O10" s="63"/>
      <c r="P10" s="33">
        <v>-3.05059695</v>
      </c>
      <c r="Q10" s="33">
        <v>-6.84991305</v>
      </c>
      <c r="R10" s="33">
        <v>6.84722967</v>
      </c>
      <c r="S10" s="33">
        <v>-0.3579294700000021</v>
      </c>
      <c r="T10" s="35">
        <v>0.492</v>
      </c>
      <c r="U10" s="35">
        <v>1.2529300000000003</v>
      </c>
      <c r="V10" s="35">
        <v>0.06388999999999934</v>
      </c>
      <c r="W10" s="35">
        <v>0.8196500000000004</v>
      </c>
      <c r="X10" s="33"/>
      <c r="Y10" s="33"/>
      <c r="Z10" s="33"/>
    </row>
    <row r="11" spans="4:26" ht="13.5">
      <c r="D11" s="8" t="s">
        <v>60</v>
      </c>
      <c r="F11" s="29">
        <v>1668.8561899999959</v>
      </c>
      <c r="G11" s="29">
        <v>354.55794000000003</v>
      </c>
      <c r="H11" s="29">
        <v>738.5422900000001</v>
      </c>
      <c r="I11" s="144">
        <v>1192.1196</v>
      </c>
      <c r="J11" s="144">
        <v>1642.6972</v>
      </c>
      <c r="K11" s="29">
        <v>496.420200000001</v>
      </c>
      <c r="L11" s="285">
        <v>1048.9054400000039</v>
      </c>
      <c r="M11" s="285">
        <v>1455.128399999996</v>
      </c>
      <c r="N11" s="285">
        <v>1870.3233000000018</v>
      </c>
      <c r="O11" s="44"/>
      <c r="P11" s="29">
        <v>354.55794000000003</v>
      </c>
      <c r="Q11" s="29">
        <v>383.98435000000006</v>
      </c>
      <c r="R11" s="29">
        <v>453.57731000000007</v>
      </c>
      <c r="S11" s="29">
        <v>450.57759999999985</v>
      </c>
      <c r="T11" s="29">
        <v>496.420200000001</v>
      </c>
      <c r="U11" s="285">
        <v>552.4852400000029</v>
      </c>
      <c r="V11" s="287">
        <v>406.2229599999921</v>
      </c>
      <c r="W11" s="287">
        <v>415.1949000000059</v>
      </c>
      <c r="X11" s="29"/>
      <c r="Y11" s="29"/>
      <c r="Z11" s="29"/>
    </row>
    <row r="12" spans="4:26" ht="13.5">
      <c r="D12" s="21" t="s">
        <v>16</v>
      </c>
      <c r="F12" s="29">
        <v>17912.63353</v>
      </c>
      <c r="G12" s="29">
        <v>4575.82473</v>
      </c>
      <c r="H12" s="29">
        <v>7720.370869999998</v>
      </c>
      <c r="I12" s="144">
        <v>12393.151579999998</v>
      </c>
      <c r="J12" s="144">
        <v>16865.463359999994</v>
      </c>
      <c r="K12" s="29">
        <v>5811.78817</v>
      </c>
      <c r="L12" s="285">
        <v>10291.312210000002</v>
      </c>
      <c r="M12" s="285">
        <v>14096.201849999994</v>
      </c>
      <c r="N12" s="285">
        <v>17829.194179999995</v>
      </c>
      <c r="O12" s="44"/>
      <c r="P12" s="29">
        <v>4575.82473</v>
      </c>
      <c r="Q12" s="29">
        <v>3144.5461399999976</v>
      </c>
      <c r="R12" s="29">
        <v>4672.78071</v>
      </c>
      <c r="S12" s="29">
        <v>4472.311779999997</v>
      </c>
      <c r="T12" s="29">
        <v>5811.78817</v>
      </c>
      <c r="U12" s="285">
        <v>4479.5240399999975</v>
      </c>
      <c r="V12" s="287">
        <v>3804.889639999992</v>
      </c>
      <c r="W12" s="287">
        <v>3732.992330000001</v>
      </c>
      <c r="X12" s="29"/>
      <c r="Y12" s="29"/>
      <c r="Z12" s="29"/>
    </row>
    <row r="13" spans="4:26" ht="13.5">
      <c r="D13" s="21" t="s">
        <v>17</v>
      </c>
      <c r="F13" s="29">
        <v>5478.384839999999</v>
      </c>
      <c r="G13" s="29">
        <v>737.6882699999999</v>
      </c>
      <c r="H13" s="29">
        <v>1559.29982</v>
      </c>
      <c r="I13" s="144">
        <v>2440.93659</v>
      </c>
      <c r="J13" s="144">
        <v>4065.4381000000003</v>
      </c>
      <c r="K13" s="29">
        <v>1023.6302599999999</v>
      </c>
      <c r="L13" s="285">
        <v>2210.496740000004</v>
      </c>
      <c r="M13" s="285">
        <v>3124.11343</v>
      </c>
      <c r="N13" s="285">
        <v>4383.217479999999</v>
      </c>
      <c r="O13" s="44"/>
      <c r="P13" s="29">
        <v>737.6882699999999</v>
      </c>
      <c r="Q13" s="29">
        <v>821.6115500000002</v>
      </c>
      <c r="R13" s="29">
        <v>881.63677</v>
      </c>
      <c r="S13" s="29">
        <v>1624.50151</v>
      </c>
      <c r="T13" s="29">
        <v>1023.6302599999999</v>
      </c>
      <c r="U13" s="285">
        <v>1186.866480000004</v>
      </c>
      <c r="V13" s="287">
        <v>913.616689999996</v>
      </c>
      <c r="W13" s="287">
        <v>1259.1040499999995</v>
      </c>
      <c r="X13" s="29"/>
      <c r="Y13" s="29"/>
      <c r="Z13" s="29"/>
    </row>
    <row r="14" spans="4:26" ht="13.5">
      <c r="D14" s="21" t="s">
        <v>18</v>
      </c>
      <c r="F14" s="31">
        <v>-21463.24467</v>
      </c>
      <c r="G14" s="31">
        <v>-2588.82092</v>
      </c>
      <c r="H14" s="31">
        <v>-7687.8067</v>
      </c>
      <c r="I14" s="70">
        <v>-13041.431079999998</v>
      </c>
      <c r="J14" s="70">
        <v>-18768.35073</v>
      </c>
      <c r="K14" s="31">
        <v>-5709.267559999999</v>
      </c>
      <c r="L14" s="287">
        <v>-11241.19478</v>
      </c>
      <c r="M14" s="287">
        <v>-15475.42142</v>
      </c>
      <c r="N14" s="287">
        <v>-19964.385850000002</v>
      </c>
      <c r="O14" s="44"/>
      <c r="P14" s="31">
        <v>-2588.82092</v>
      </c>
      <c r="Q14" s="31">
        <v>-5098.98578</v>
      </c>
      <c r="R14" s="31">
        <v>-5353.624379999998</v>
      </c>
      <c r="S14" s="31">
        <v>-5726.919649999999</v>
      </c>
      <c r="T14" s="31">
        <v>-5709.267559999999</v>
      </c>
      <c r="U14" s="287">
        <v>-5531.92722</v>
      </c>
      <c r="V14" s="287">
        <v>-4234.226640000001</v>
      </c>
      <c r="W14" s="287">
        <v>-4488.964430000002</v>
      </c>
      <c r="X14" s="31"/>
      <c r="Y14" s="31"/>
      <c r="Z14" s="31"/>
    </row>
    <row r="15" spans="4:26" ht="13.5">
      <c r="D15" s="21" t="s">
        <v>19</v>
      </c>
      <c r="F15" s="31">
        <v>-258.91751</v>
      </c>
      <c r="G15" s="31">
        <v>-2370.13414</v>
      </c>
      <c r="H15" s="31">
        <v>-853.3217</v>
      </c>
      <c r="I15" s="70">
        <v>-600.5374899999999</v>
      </c>
      <c r="J15" s="70">
        <v>-519.85353</v>
      </c>
      <c r="K15" s="31">
        <v>-629.73067</v>
      </c>
      <c r="L15" s="287">
        <v>-211.70873</v>
      </c>
      <c r="M15" s="287">
        <v>-289.76546</v>
      </c>
      <c r="N15" s="287">
        <v>-377.70251</v>
      </c>
      <c r="O15" s="127"/>
      <c r="P15" s="31">
        <v>-2370.13414</v>
      </c>
      <c r="Q15" s="31">
        <v>1516.8124400000002</v>
      </c>
      <c r="R15" s="31">
        <v>252.78420999999997</v>
      </c>
      <c r="S15" s="31">
        <v>80.68395999999996</v>
      </c>
      <c r="T15" s="31">
        <v>-629.73067</v>
      </c>
      <c r="U15" s="287">
        <v>418.02194000000003</v>
      </c>
      <c r="V15" s="287">
        <v>-78.05673000000002</v>
      </c>
      <c r="W15" s="287">
        <v>-87.93705</v>
      </c>
      <c r="X15" s="31"/>
      <c r="Y15" s="31"/>
      <c r="Z15" s="31"/>
    </row>
    <row r="16" spans="4:26" ht="13.5">
      <c r="D16" s="20" t="s">
        <v>20</v>
      </c>
      <c r="F16" s="32">
        <v>10959.96012</v>
      </c>
      <c r="G16" s="32">
        <v>2670.94817</v>
      </c>
      <c r="H16" s="32">
        <v>4987.6599099999985</v>
      </c>
      <c r="I16" s="145">
        <v>7561.51318</v>
      </c>
      <c r="J16" s="145">
        <v>10525.98038</v>
      </c>
      <c r="K16" s="32">
        <v>2933.0624900000003</v>
      </c>
      <c r="L16" s="288">
        <v>5683.82132</v>
      </c>
      <c r="M16" s="288">
        <v>8444.937199999995</v>
      </c>
      <c r="N16" s="288">
        <v>11220.283630000004</v>
      </c>
      <c r="O16" s="127"/>
      <c r="P16" s="32">
        <v>2670.94817</v>
      </c>
      <c r="Q16" s="32">
        <v>2316.711739999999</v>
      </c>
      <c r="R16" s="32">
        <v>2573.853270000001</v>
      </c>
      <c r="S16" s="32">
        <v>2964.467200000001</v>
      </c>
      <c r="T16" s="32">
        <v>2933.0624900000003</v>
      </c>
      <c r="U16" s="288">
        <v>2750.75883</v>
      </c>
      <c r="V16" s="288">
        <v>2761.1158800000007</v>
      </c>
      <c r="W16" s="288">
        <v>2775.3464300000064</v>
      </c>
      <c r="X16" s="32"/>
      <c r="Y16" s="32"/>
      <c r="Z16" s="32"/>
    </row>
    <row r="17" spans="4:26" ht="13.5">
      <c r="D17" s="8" t="s">
        <v>21</v>
      </c>
      <c r="F17" s="31">
        <v>2286.9391299999997</v>
      </c>
      <c r="G17" s="31">
        <v>568.3183399999999</v>
      </c>
      <c r="H17" s="31">
        <v>1148.02641</v>
      </c>
      <c r="I17" s="70">
        <v>1771.81369</v>
      </c>
      <c r="J17" s="70">
        <v>2521.91826</v>
      </c>
      <c r="K17" s="31">
        <v>703.3416500000001</v>
      </c>
      <c r="L17" s="287">
        <v>1423.19175</v>
      </c>
      <c r="M17" s="287">
        <v>2096.82896</v>
      </c>
      <c r="N17" s="287">
        <v>2872.78116</v>
      </c>
      <c r="O17" s="44"/>
      <c r="P17" s="31">
        <v>568.3183399999999</v>
      </c>
      <c r="Q17" s="31">
        <v>579.7080699999999</v>
      </c>
      <c r="R17" s="31">
        <v>623.78728</v>
      </c>
      <c r="S17" s="31">
        <v>750.1045699999999</v>
      </c>
      <c r="T17" s="31">
        <v>703.3416500000001</v>
      </c>
      <c r="U17" s="287">
        <v>719.8501</v>
      </c>
      <c r="V17" s="287">
        <v>673.63721</v>
      </c>
      <c r="W17" s="287">
        <v>775.9522000000002</v>
      </c>
      <c r="X17" s="31"/>
      <c r="Y17" s="31"/>
      <c r="Z17" s="31"/>
    </row>
    <row r="18" spans="4:26" ht="13.5">
      <c r="D18" s="8" t="s">
        <v>22</v>
      </c>
      <c r="F18" s="31"/>
      <c r="G18" s="31"/>
      <c r="H18" s="31"/>
      <c r="I18" s="70"/>
      <c r="J18" s="70"/>
      <c r="K18" s="31"/>
      <c r="L18" s="287"/>
      <c r="M18" s="287"/>
      <c r="N18" s="287"/>
      <c r="O18" s="44"/>
      <c r="P18" s="31"/>
      <c r="Q18" s="31"/>
      <c r="R18" s="31"/>
      <c r="S18" s="31"/>
      <c r="T18" s="31"/>
      <c r="U18" s="287"/>
      <c r="V18" s="287"/>
      <c r="W18" s="287"/>
      <c r="X18" s="31"/>
      <c r="Y18" s="31"/>
      <c r="Z18" s="31"/>
    </row>
    <row r="19" spans="4:26" ht="13.5">
      <c r="D19" s="8" t="s">
        <v>23</v>
      </c>
      <c r="F19" s="31">
        <v>5896.480180000004</v>
      </c>
      <c r="G19" s="31">
        <v>1404.14075</v>
      </c>
      <c r="H19" s="31">
        <v>2632.56567</v>
      </c>
      <c r="I19" s="70">
        <v>3877.51183</v>
      </c>
      <c r="J19" s="70">
        <v>5638.001910000002</v>
      </c>
      <c r="K19" s="31">
        <v>1358.274470000001</v>
      </c>
      <c r="L19" s="287">
        <v>2692.808800000001</v>
      </c>
      <c r="M19" s="287">
        <v>3934.32333</v>
      </c>
      <c r="N19" s="287">
        <v>5467.421949999999</v>
      </c>
      <c r="O19" s="44"/>
      <c r="P19" s="31">
        <v>1404.14075</v>
      </c>
      <c r="Q19" s="31">
        <v>1228.42492</v>
      </c>
      <c r="R19" s="31">
        <v>1244.9461600000002</v>
      </c>
      <c r="S19" s="31">
        <v>1760.4900800000019</v>
      </c>
      <c r="T19" s="31">
        <v>1358.274470000001</v>
      </c>
      <c r="U19" s="287">
        <v>1334.5343300000002</v>
      </c>
      <c r="V19" s="287">
        <v>1241.51453</v>
      </c>
      <c r="W19" s="287">
        <v>1533.0986199999988</v>
      </c>
      <c r="X19" s="31"/>
      <c r="Y19" s="31"/>
      <c r="Z19" s="31"/>
    </row>
    <row r="20" spans="4:26" ht="13.5">
      <c r="D20" s="8" t="s">
        <v>24</v>
      </c>
      <c r="F20" s="31">
        <v>774.46758</v>
      </c>
      <c r="G20" s="31">
        <v>203.06796</v>
      </c>
      <c r="H20" s="31">
        <v>339.1109</v>
      </c>
      <c r="I20" s="70">
        <v>516.72968</v>
      </c>
      <c r="J20" s="70">
        <v>699.66437</v>
      </c>
      <c r="K20" s="31">
        <v>198.84386999999998</v>
      </c>
      <c r="L20" s="287">
        <v>398.49356</v>
      </c>
      <c r="M20" s="287">
        <v>597.12325</v>
      </c>
      <c r="N20" s="287">
        <v>790.4841899999999</v>
      </c>
      <c r="O20" s="44"/>
      <c r="P20" s="31">
        <v>203.06796</v>
      </c>
      <c r="Q20" s="31">
        <v>136.04294000000004</v>
      </c>
      <c r="R20" s="31">
        <v>177.61877999999996</v>
      </c>
      <c r="S20" s="31">
        <v>182.93469</v>
      </c>
      <c r="T20" s="31">
        <v>198.84386999999998</v>
      </c>
      <c r="U20" s="287">
        <v>199.64969</v>
      </c>
      <c r="V20" s="287">
        <v>198.62969</v>
      </c>
      <c r="W20" s="287">
        <v>193.3609399999999</v>
      </c>
      <c r="X20" s="31"/>
      <c r="Y20" s="31"/>
      <c r="Z20" s="31"/>
    </row>
    <row r="21" spans="4:26" ht="13.5">
      <c r="D21" s="8" t="s">
        <v>25</v>
      </c>
      <c r="F21" s="31">
        <v>-31.02462</v>
      </c>
      <c r="G21" s="31">
        <v>-8.17576</v>
      </c>
      <c r="H21" s="31">
        <v>-17.87534</v>
      </c>
      <c r="I21" s="70">
        <v>-26.96873</v>
      </c>
      <c r="J21" s="70">
        <v>-36.72276</v>
      </c>
      <c r="K21" s="31">
        <v>-7.98204</v>
      </c>
      <c r="L21" s="287">
        <v>-16.8643</v>
      </c>
      <c r="M21" s="287">
        <v>-24.301</v>
      </c>
      <c r="N21" s="287">
        <v>-32.69894</v>
      </c>
      <c r="O21" s="44"/>
      <c r="P21" s="31">
        <v>-8.17576</v>
      </c>
      <c r="Q21" s="31">
        <v>-9.69958</v>
      </c>
      <c r="R21" s="31">
        <v>-9.09339</v>
      </c>
      <c r="S21" s="31">
        <v>-9.754030000000002</v>
      </c>
      <c r="T21" s="31">
        <v>-7.98204</v>
      </c>
      <c r="U21" s="287">
        <v>-8.88226</v>
      </c>
      <c r="V21" s="287">
        <v>-7.4367</v>
      </c>
      <c r="W21" s="287">
        <v>-8.397940000000002</v>
      </c>
      <c r="X21" s="31"/>
      <c r="Y21" s="31"/>
      <c r="Z21" s="31"/>
    </row>
    <row r="22" spans="4:26" ht="13.5">
      <c r="D22" s="8" t="s">
        <v>26</v>
      </c>
      <c r="F22" s="31">
        <v>259.16560999999996</v>
      </c>
      <c r="G22" s="31">
        <v>63.055330000000005</v>
      </c>
      <c r="H22" s="31">
        <v>120.24363000000001</v>
      </c>
      <c r="I22" s="70">
        <v>178.17941</v>
      </c>
      <c r="J22" s="70">
        <v>179.18763</v>
      </c>
      <c r="K22" s="31">
        <v>60.126020000000004</v>
      </c>
      <c r="L22" s="287">
        <v>136.82498999999999</v>
      </c>
      <c r="M22" s="287">
        <v>225.54382999999999</v>
      </c>
      <c r="N22" s="287">
        <v>276.52111</v>
      </c>
      <c r="O22" s="44"/>
      <c r="P22" s="31">
        <v>63.055330000000005</v>
      </c>
      <c r="Q22" s="31">
        <v>57.188300000000005</v>
      </c>
      <c r="R22" s="31">
        <v>57.935779999999994</v>
      </c>
      <c r="S22" s="31">
        <v>1.008219999999994</v>
      </c>
      <c r="T22" s="31">
        <v>60.126020000000004</v>
      </c>
      <c r="U22" s="287">
        <v>76.69897</v>
      </c>
      <c r="V22" s="287">
        <v>88.71884</v>
      </c>
      <c r="W22" s="287">
        <v>50.977280000000036</v>
      </c>
      <c r="X22" s="31"/>
      <c r="Y22" s="31"/>
      <c r="Z22" s="31"/>
    </row>
    <row r="23" spans="4:28" s="64" customFormat="1" ht="14.25">
      <c r="D23" s="25" t="s">
        <v>27</v>
      </c>
      <c r="F23" s="36">
        <v>0</v>
      </c>
      <c r="G23" s="36">
        <v>0</v>
      </c>
      <c r="H23" s="36">
        <v>0</v>
      </c>
      <c r="I23" s="146">
        <v>0</v>
      </c>
      <c r="J23" s="146">
        <v>0</v>
      </c>
      <c r="K23" s="36">
        <v>0</v>
      </c>
      <c r="L23" s="36">
        <v>0</v>
      </c>
      <c r="M23" s="36">
        <v>0</v>
      </c>
      <c r="N23" s="36">
        <v>0</v>
      </c>
      <c r="O23" s="63"/>
      <c r="P23" s="36">
        <v>0</v>
      </c>
      <c r="Q23" s="36">
        <v>0</v>
      </c>
      <c r="R23" s="36">
        <v>0</v>
      </c>
      <c r="S23" s="36">
        <v>0</v>
      </c>
      <c r="T23" s="36">
        <v>0</v>
      </c>
      <c r="U23" s="36"/>
      <c r="V23" s="36"/>
      <c r="W23" s="36">
        <v>0</v>
      </c>
      <c r="X23" s="36"/>
      <c r="Y23" s="36"/>
      <c r="Z23" s="36"/>
      <c r="AA23" s="127"/>
      <c r="AB23" s="127"/>
    </row>
    <row r="24" spans="4:26" ht="13.5">
      <c r="D24" s="20" t="s">
        <v>61</v>
      </c>
      <c r="F24" s="32">
        <v>9186.027880000005</v>
      </c>
      <c r="G24" s="32">
        <v>2230.4066199999997</v>
      </c>
      <c r="H24" s="32">
        <v>4222.07127</v>
      </c>
      <c r="I24" s="145">
        <v>6317.26588</v>
      </c>
      <c r="J24" s="145">
        <v>9002.049410000001</v>
      </c>
      <c r="K24" s="32">
        <v>2312.60397</v>
      </c>
      <c r="L24" s="288">
        <v>4634.454800000002</v>
      </c>
      <c r="M24" s="288">
        <v>6829.51837</v>
      </c>
      <c r="N24" s="288">
        <v>9374.509469999997</v>
      </c>
      <c r="O24" s="44"/>
      <c r="P24" s="32">
        <v>2230.4066199999997</v>
      </c>
      <c r="Q24" s="32">
        <v>1991.66465</v>
      </c>
      <c r="R24" s="32">
        <v>2095.1946100000005</v>
      </c>
      <c r="S24" s="32">
        <v>2684.7835300000015</v>
      </c>
      <c r="T24" s="32">
        <v>2312.60397</v>
      </c>
      <c r="U24" s="288">
        <v>2321.850829999999</v>
      </c>
      <c r="V24" s="288">
        <v>2195.063569999998</v>
      </c>
      <c r="W24" s="288">
        <v>2544.9910999999993</v>
      </c>
      <c r="X24" s="32"/>
      <c r="Y24" s="32"/>
      <c r="Z24" s="32"/>
    </row>
    <row r="25" spans="4:26" ht="13.5">
      <c r="D25" s="20" t="s">
        <v>28</v>
      </c>
      <c r="F25" s="32">
        <v>1773.93224</v>
      </c>
      <c r="G25" s="32">
        <v>440.54155</v>
      </c>
      <c r="H25" s="32">
        <v>765.588639999998</v>
      </c>
      <c r="I25" s="145">
        <v>1244.247300000005</v>
      </c>
      <c r="J25" s="145">
        <v>1523.930970000003</v>
      </c>
      <c r="K25" s="32">
        <v>620.45852</v>
      </c>
      <c r="L25" s="288">
        <v>1049.366519999998</v>
      </c>
      <c r="M25" s="288">
        <v>1615.41883</v>
      </c>
      <c r="N25" s="288">
        <v>1845.7741600000081</v>
      </c>
      <c r="O25" s="44"/>
      <c r="P25" s="32">
        <v>440.54155</v>
      </c>
      <c r="Q25" s="32">
        <v>325.04708999999804</v>
      </c>
      <c r="R25" s="32">
        <v>478.6586600000069</v>
      </c>
      <c r="S25" s="32">
        <v>279.6836699999981</v>
      </c>
      <c r="T25" s="32">
        <v>620.45852</v>
      </c>
      <c r="U25" s="288">
        <v>428.907999999998</v>
      </c>
      <c r="V25" s="288">
        <v>566.05231</v>
      </c>
      <c r="W25" s="288">
        <v>230.35533000000714</v>
      </c>
      <c r="X25" s="32"/>
      <c r="Y25" s="32"/>
      <c r="Z25" s="32"/>
    </row>
    <row r="26" spans="4:26" ht="13.5">
      <c r="D26" s="26" t="s">
        <v>29</v>
      </c>
      <c r="F26" s="34">
        <v>0.16185572032902631</v>
      </c>
      <c r="G26" s="34">
        <v>0.1649382623549749</v>
      </c>
      <c r="H26" s="34">
        <v>0.15349656027369324</v>
      </c>
      <c r="I26" s="147">
        <v>0.16455004049864064</v>
      </c>
      <c r="J26" s="147">
        <v>0.14477805534347807</v>
      </c>
      <c r="K26" s="34">
        <v>0.211539482</v>
      </c>
      <c r="L26" s="34">
        <v>0.184623418</v>
      </c>
      <c r="M26" s="34">
        <v>0.191288436</v>
      </c>
      <c r="N26" s="34">
        <v>0.164503342</v>
      </c>
      <c r="O26" s="44"/>
      <c r="P26" s="34">
        <v>0.1649382623549749</v>
      </c>
      <c r="Q26" s="34">
        <v>0.14030536660551401</v>
      </c>
      <c r="R26" s="34">
        <v>0.18596967650763033</v>
      </c>
      <c r="S26" s="34">
        <v>0.09434534138208675</v>
      </c>
      <c r="T26" s="34">
        <v>0.211539482</v>
      </c>
      <c r="U26" s="34">
        <v>0.15592352</v>
      </c>
      <c r="V26" s="34">
        <v>0.205008531</v>
      </c>
      <c r="W26" s="34">
        <v>0.083000567968737</v>
      </c>
      <c r="X26" s="34"/>
      <c r="Y26" s="34"/>
      <c r="Z26" s="34"/>
    </row>
    <row r="27" spans="4:26" ht="13.5">
      <c r="D27" s="8" t="s">
        <v>30</v>
      </c>
      <c r="F27" s="31">
        <v>98.71057</v>
      </c>
      <c r="G27" s="31">
        <v>6.5239899999999995</v>
      </c>
      <c r="H27" s="31">
        <v>7.78973</v>
      </c>
      <c r="I27" s="70">
        <v>27.07342</v>
      </c>
      <c r="J27" s="70">
        <v>52.26189</v>
      </c>
      <c r="K27" s="31">
        <v>19.82762</v>
      </c>
      <c r="L27" s="287">
        <v>39.07985</v>
      </c>
      <c r="M27" s="287">
        <v>59.01279</v>
      </c>
      <c r="N27" s="287">
        <v>321.90619</v>
      </c>
      <c r="O27" s="44"/>
      <c r="P27" s="31">
        <v>6.5239899999999995</v>
      </c>
      <c r="Q27" s="31">
        <v>1.2657399999999979</v>
      </c>
      <c r="R27" s="31">
        <v>19.28369</v>
      </c>
      <c r="S27" s="31">
        <v>25.188470000000002</v>
      </c>
      <c r="T27" s="31">
        <v>19.82762</v>
      </c>
      <c r="U27" s="287">
        <v>19.25223</v>
      </c>
      <c r="V27" s="287">
        <v>19.93294</v>
      </c>
      <c r="W27" s="287">
        <v>262.8934</v>
      </c>
      <c r="X27" s="31"/>
      <c r="Y27" s="31"/>
      <c r="Z27" s="31"/>
    </row>
    <row r="28" spans="4:26" ht="13.5">
      <c r="D28" s="20" t="s">
        <v>31</v>
      </c>
      <c r="F28" s="32">
        <v>1872.642810000001</v>
      </c>
      <c r="G28" s="32">
        <v>447.06554</v>
      </c>
      <c r="H28" s="32">
        <v>773.378369999998</v>
      </c>
      <c r="I28" s="145">
        <v>1271.320720000005</v>
      </c>
      <c r="J28" s="145">
        <v>1576.192860000003</v>
      </c>
      <c r="K28" s="32">
        <v>640.28614</v>
      </c>
      <c r="L28" s="288">
        <v>1088.446369999998</v>
      </c>
      <c r="M28" s="288">
        <v>1674.431619999998</v>
      </c>
      <c r="N28" s="288">
        <v>2167.680349999994</v>
      </c>
      <c r="P28" s="32">
        <v>447.06554</v>
      </c>
      <c r="Q28" s="32">
        <v>326.31282999999803</v>
      </c>
      <c r="R28" s="32">
        <v>497.94235000000685</v>
      </c>
      <c r="S28" s="32">
        <v>304.87213999999807</v>
      </c>
      <c r="T28" s="32">
        <v>640.28614</v>
      </c>
      <c r="U28" s="288">
        <v>448.160229999994</v>
      </c>
      <c r="V28" s="288">
        <v>585.9852500000011</v>
      </c>
      <c r="W28" s="288">
        <v>493.24873000000713</v>
      </c>
      <c r="X28" s="32"/>
      <c r="Y28" s="32"/>
      <c r="Z28" s="32"/>
    </row>
    <row r="29" spans="4:26" ht="13.5">
      <c r="D29" s="8" t="s">
        <v>32</v>
      </c>
      <c r="F29" s="29">
        <v>530.18804</v>
      </c>
      <c r="G29" s="29">
        <v>140.63783999999998</v>
      </c>
      <c r="H29" s="29">
        <v>227.84626</v>
      </c>
      <c r="I29" s="144">
        <v>373.09511</v>
      </c>
      <c r="J29" s="144">
        <v>370.04642</v>
      </c>
      <c r="K29" s="29">
        <v>192.90132999999997</v>
      </c>
      <c r="L29" s="285">
        <v>315.01855</v>
      </c>
      <c r="M29" s="285">
        <v>500.32596</v>
      </c>
      <c r="N29" s="285">
        <v>588.17977</v>
      </c>
      <c r="P29" s="29">
        <v>140.63783999999998</v>
      </c>
      <c r="Q29" s="29">
        <v>87.20842000000002</v>
      </c>
      <c r="R29" s="29">
        <v>145.24884999999998</v>
      </c>
      <c r="S29" s="29">
        <v>-3.0486900000000023</v>
      </c>
      <c r="T29" s="29">
        <v>192.90132999999997</v>
      </c>
      <c r="U29" s="285">
        <v>122.11722</v>
      </c>
      <c r="V29" s="285">
        <v>185.30741</v>
      </c>
      <c r="W29" s="285">
        <v>87.85380999999995</v>
      </c>
      <c r="X29" s="29"/>
      <c r="Y29" s="29"/>
      <c r="Z29" s="29"/>
    </row>
    <row r="30" spans="4:28" s="64" customFormat="1" ht="14.25">
      <c r="D30" s="25" t="s">
        <v>298</v>
      </c>
      <c r="F30" s="312">
        <v>22.907216939999998</v>
      </c>
      <c r="G30" s="312">
        <v>0</v>
      </c>
      <c r="H30" s="312">
        <v>0</v>
      </c>
      <c r="I30" s="312">
        <v>0</v>
      </c>
      <c r="J30" s="312">
        <v>96.33996135999999</v>
      </c>
      <c r="K30" s="312">
        <v>0</v>
      </c>
      <c r="L30" s="312">
        <v>11.546000000000001</v>
      </c>
      <c r="M30" s="312">
        <v>11.546000000000001</v>
      </c>
      <c r="N30" s="312">
        <v>26</v>
      </c>
      <c r="O30" s="313"/>
      <c r="P30" s="312">
        <v>0</v>
      </c>
      <c r="Q30" s="312">
        <v>0</v>
      </c>
      <c r="R30" s="312">
        <v>0</v>
      </c>
      <c r="S30" s="312">
        <v>96.33996135999999</v>
      </c>
      <c r="T30" s="312">
        <v>0</v>
      </c>
      <c r="U30" s="312">
        <v>12</v>
      </c>
      <c r="V30" s="312">
        <v>0</v>
      </c>
      <c r="W30" s="312">
        <v>14</v>
      </c>
      <c r="X30" s="69"/>
      <c r="Y30" s="69"/>
      <c r="Z30" s="69"/>
      <c r="AA30" s="127"/>
      <c r="AB30" s="127"/>
    </row>
    <row r="31" spans="4:26" ht="13.5">
      <c r="D31" s="20" t="s">
        <v>33</v>
      </c>
      <c r="F31" s="32">
        <v>1342.454770000001</v>
      </c>
      <c r="G31" s="32">
        <v>306.4277</v>
      </c>
      <c r="H31" s="32">
        <v>545.5321099999979</v>
      </c>
      <c r="I31" s="145">
        <v>898.225610000005</v>
      </c>
      <c r="J31" s="145">
        <v>1206.1464400000032</v>
      </c>
      <c r="K31" s="32">
        <v>447.384810000001</v>
      </c>
      <c r="L31" s="288">
        <v>773.427820000002</v>
      </c>
      <c r="M31" s="288">
        <v>1174.10566</v>
      </c>
      <c r="N31" s="288">
        <v>1579.500579999995</v>
      </c>
      <c r="P31" s="32">
        <v>306.4277</v>
      </c>
      <c r="Q31" s="32">
        <v>239.104409999998</v>
      </c>
      <c r="R31" s="32">
        <v>352.6935000000069</v>
      </c>
      <c r="S31" s="32">
        <v>307.9208299999981</v>
      </c>
      <c r="T31" s="32">
        <v>447.384810000001</v>
      </c>
      <c r="U31" s="288">
        <v>326.043009999998</v>
      </c>
      <c r="V31" s="288">
        <v>400.677839999997</v>
      </c>
      <c r="W31" s="288">
        <v>405.3949200000072</v>
      </c>
      <c r="X31" s="32"/>
      <c r="Y31" s="32"/>
      <c r="Z31" s="32"/>
    </row>
    <row r="33" spans="6:26" ht="13.5">
      <c r="F33" s="37"/>
      <c r="G33" s="37"/>
      <c r="H33" s="201"/>
      <c r="I33" s="37"/>
      <c r="J33" s="37"/>
      <c r="K33" s="37"/>
      <c r="L33" s="37"/>
      <c r="M33" s="37"/>
      <c r="N33" s="37"/>
      <c r="O33" s="56"/>
      <c r="P33" s="37"/>
      <c r="Q33" s="37"/>
      <c r="R33" s="37"/>
      <c r="S33" s="37"/>
      <c r="T33" s="37"/>
      <c r="U33" s="37"/>
      <c r="V33" s="37"/>
      <c r="W33" s="37"/>
      <c r="X33" s="37"/>
      <c r="Y33" s="37"/>
      <c r="Z33" s="37"/>
    </row>
    <row r="36" spans="8:14" ht="13.5">
      <c r="H36" s="66"/>
      <c r="I36" s="66"/>
      <c r="J36" s="66"/>
      <c r="K36" s="66"/>
      <c r="L36" s="66"/>
      <c r="M36" s="66"/>
      <c r="N36" s="66"/>
    </row>
  </sheetData>
  <sheetProtection/>
  <mergeCells count="2">
    <mergeCell ref="F2:K3"/>
    <mergeCell ref="P2:Y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71" r:id="rId1"/>
</worksheet>
</file>

<file path=xl/worksheets/sheet3.xml><?xml version="1.0" encoding="utf-8"?>
<worksheet xmlns="http://schemas.openxmlformats.org/spreadsheetml/2006/main" xmlns:r="http://schemas.openxmlformats.org/officeDocument/2006/relationships">
  <sheetPr>
    <pageSetUpPr fitToPage="1"/>
  </sheetPr>
  <dimension ref="A1:V63"/>
  <sheetViews>
    <sheetView showGridLines="0" view="pageBreakPreview" zoomScale="70" zoomScaleNormal="86" zoomScaleSheetLayoutView="7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D71" sqref="D71"/>
    </sheetView>
  </sheetViews>
  <sheetFormatPr defaultColWidth="9.28125" defaultRowHeight="15"/>
  <cols>
    <col min="1" max="1" width="9.28125" style="127" customWidth="1"/>
    <col min="2" max="2" width="4.00390625" style="127" customWidth="1"/>
    <col min="3" max="3" width="4.28125" style="127" customWidth="1"/>
    <col min="4" max="4" width="79.28125" style="127" customWidth="1"/>
    <col min="5" max="5" width="1.28515625" style="127" customWidth="1"/>
    <col min="6" max="12" width="13.421875" style="57" customWidth="1"/>
    <col min="13" max="14" width="13.421875" style="292" customWidth="1"/>
    <col min="15" max="16384" width="9.28125" style="127" customWidth="1"/>
  </cols>
  <sheetData>
    <row r="1" ht="13.5">
      <c r="A1" s="43"/>
    </row>
    <row r="2" spans="4:14" ht="19.5" customHeight="1">
      <c r="D2" s="128" t="s">
        <v>0</v>
      </c>
      <c r="F2" s="316" t="s">
        <v>59</v>
      </c>
      <c r="G2" s="316"/>
      <c r="H2" s="316"/>
      <c r="I2" s="316"/>
      <c r="J2" s="316"/>
      <c r="K2" s="316"/>
      <c r="L2" s="207"/>
      <c r="M2" s="307"/>
      <c r="N2" s="310"/>
    </row>
    <row r="3" spans="4:14" ht="18.75" customHeight="1">
      <c r="D3" s="129" t="s">
        <v>11</v>
      </c>
      <c r="F3" s="316"/>
      <c r="G3" s="316"/>
      <c r="H3" s="316"/>
      <c r="I3" s="316"/>
      <c r="J3" s="316"/>
      <c r="K3" s="316"/>
      <c r="L3" s="207"/>
      <c r="M3" s="307"/>
      <c r="N3" s="310"/>
    </row>
    <row r="4" ht="7.5" customHeight="1"/>
    <row r="5" spans="4:14" ht="13.5">
      <c r="D5" s="7" t="s">
        <v>180</v>
      </c>
      <c r="E5" s="61"/>
      <c r="F5" s="28" t="s">
        <v>63</v>
      </c>
      <c r="G5" s="28" t="s">
        <v>189</v>
      </c>
      <c r="H5" s="28" t="s">
        <v>197</v>
      </c>
      <c r="I5" s="28" t="s">
        <v>198</v>
      </c>
      <c r="J5" s="28" t="s">
        <v>241</v>
      </c>
      <c r="K5" s="28" t="s">
        <v>250</v>
      </c>
      <c r="L5" s="28" t="s">
        <v>259</v>
      </c>
      <c r="M5" s="214" t="s">
        <v>279</v>
      </c>
      <c r="N5" s="214" t="s">
        <v>296</v>
      </c>
    </row>
    <row r="6" spans="4:14" ht="13.5">
      <c r="D6" s="62"/>
      <c r="F6" s="44"/>
      <c r="G6" s="44"/>
      <c r="H6" s="44"/>
      <c r="I6" s="44"/>
      <c r="J6" s="44"/>
      <c r="K6" s="44"/>
      <c r="L6" s="44"/>
      <c r="M6" s="290"/>
      <c r="N6" s="290"/>
    </row>
    <row r="7" spans="4:14" ht="13.5">
      <c r="D7" s="84" t="s">
        <v>98</v>
      </c>
      <c r="F7" s="29">
        <v>2015</v>
      </c>
      <c r="G7" s="29">
        <v>1971</v>
      </c>
      <c r="H7" s="29">
        <v>2014</v>
      </c>
      <c r="I7" s="29">
        <v>2040</v>
      </c>
      <c r="J7" s="29">
        <v>2134</v>
      </c>
      <c r="K7" s="29">
        <v>2141</v>
      </c>
      <c r="L7" s="285">
        <v>2175</v>
      </c>
      <c r="M7" s="285">
        <v>2190</v>
      </c>
      <c r="N7" s="285">
        <v>2267</v>
      </c>
    </row>
    <row r="8" spans="4:14" ht="13.5">
      <c r="D8" s="84" t="s">
        <v>99</v>
      </c>
      <c r="F8" s="29">
        <v>44</v>
      </c>
      <c r="G8" s="29">
        <v>43</v>
      </c>
      <c r="H8" s="29">
        <v>28</v>
      </c>
      <c r="I8" s="29">
        <v>28</v>
      </c>
      <c r="J8" s="285">
        <v>31</v>
      </c>
      <c r="K8" s="29">
        <v>30</v>
      </c>
      <c r="L8" s="285">
        <v>32</v>
      </c>
      <c r="M8" s="285">
        <v>32</v>
      </c>
      <c r="N8" s="285">
        <v>32</v>
      </c>
    </row>
    <row r="9" spans="4:14" ht="13.5">
      <c r="D9" s="84" t="s">
        <v>100</v>
      </c>
      <c r="F9" s="29">
        <v>648</v>
      </c>
      <c r="G9" s="29">
        <v>644</v>
      </c>
      <c r="H9" s="29">
        <v>656</v>
      </c>
      <c r="I9" s="29">
        <v>666</v>
      </c>
      <c r="J9" s="285">
        <v>755</v>
      </c>
      <c r="K9" s="29">
        <v>781</v>
      </c>
      <c r="L9" s="285">
        <v>790</v>
      </c>
      <c r="M9" s="285">
        <v>780</v>
      </c>
      <c r="N9" s="285">
        <v>873</v>
      </c>
    </row>
    <row r="10" spans="4:14" ht="13.5">
      <c r="D10" s="84" t="s">
        <v>101</v>
      </c>
      <c r="F10" s="29">
        <v>1254</v>
      </c>
      <c r="G10" s="29">
        <v>1222</v>
      </c>
      <c r="H10" s="29">
        <v>1209</v>
      </c>
      <c r="I10" s="29">
        <v>1208</v>
      </c>
      <c r="J10" s="285">
        <v>1200</v>
      </c>
      <c r="K10" s="29">
        <v>1224</v>
      </c>
      <c r="L10" s="285">
        <v>1189</v>
      </c>
      <c r="M10" s="285">
        <v>1148</v>
      </c>
      <c r="N10" s="285">
        <v>1116</v>
      </c>
    </row>
    <row r="11" spans="4:14" ht="13.5">
      <c r="D11" s="84" t="s">
        <v>181</v>
      </c>
      <c r="F11" s="29">
        <v>617</v>
      </c>
      <c r="G11" s="29">
        <v>613</v>
      </c>
      <c r="H11" s="29">
        <v>600</v>
      </c>
      <c r="I11" s="29">
        <v>610</v>
      </c>
      <c r="J11" s="285">
        <v>615</v>
      </c>
      <c r="K11" s="29">
        <v>619</v>
      </c>
      <c r="L11" s="285">
        <v>622</v>
      </c>
      <c r="M11" s="285">
        <v>677</v>
      </c>
      <c r="N11" s="285">
        <v>277</v>
      </c>
    </row>
    <row r="12" spans="4:14" ht="13.5">
      <c r="D12" s="84" t="s">
        <v>102</v>
      </c>
      <c r="F12" s="29">
        <v>194207</v>
      </c>
      <c r="G12" s="29">
        <v>189457</v>
      </c>
      <c r="H12" s="29">
        <v>201331</v>
      </c>
      <c r="I12" s="29">
        <v>207216</v>
      </c>
      <c r="J12" s="285">
        <v>221134</v>
      </c>
      <c r="K12" s="285">
        <v>222780</v>
      </c>
      <c r="L12" s="285">
        <v>223059</v>
      </c>
      <c r="M12" s="285">
        <v>223064</v>
      </c>
      <c r="N12" s="285">
        <v>221226</v>
      </c>
    </row>
    <row r="13" spans="4:14" ht="13.5">
      <c r="D13" s="84" t="s">
        <v>103</v>
      </c>
      <c r="F13" s="29">
        <v>5</v>
      </c>
      <c r="G13" s="29">
        <v>5</v>
      </c>
      <c r="H13" s="29">
        <v>5</v>
      </c>
      <c r="I13" s="29">
        <v>5</v>
      </c>
      <c r="J13" s="285">
        <v>2</v>
      </c>
      <c r="K13" s="29">
        <v>3</v>
      </c>
      <c r="L13" s="285">
        <v>2</v>
      </c>
      <c r="M13" s="285">
        <v>2</v>
      </c>
      <c r="N13" s="285">
        <v>3</v>
      </c>
    </row>
    <row r="14" spans="4:14" ht="13.5">
      <c r="D14" s="84" t="s">
        <v>104</v>
      </c>
      <c r="F14" s="29">
        <v>1199</v>
      </c>
      <c r="G14" s="29">
        <v>1770</v>
      </c>
      <c r="H14" s="29">
        <v>1503</v>
      </c>
      <c r="I14" s="29">
        <v>1181</v>
      </c>
      <c r="J14" s="285">
        <v>1123</v>
      </c>
      <c r="K14" s="29">
        <v>1101</v>
      </c>
      <c r="L14" s="285">
        <v>1103</v>
      </c>
      <c r="M14" s="285">
        <v>1087</v>
      </c>
      <c r="N14" s="285">
        <v>1245</v>
      </c>
    </row>
    <row r="15" spans="4:14" ht="13.5">
      <c r="D15" s="84" t="s">
        <v>105</v>
      </c>
      <c r="F15" s="29">
        <v>3729</v>
      </c>
      <c r="G15" s="29">
        <v>3636</v>
      </c>
      <c r="H15" s="29">
        <v>3570</v>
      </c>
      <c r="I15" s="29">
        <v>3565</v>
      </c>
      <c r="J15" s="285">
        <v>3839</v>
      </c>
      <c r="K15" s="285">
        <v>3735</v>
      </c>
      <c r="L15" s="285">
        <v>3705</v>
      </c>
      <c r="M15" s="285">
        <v>3710</v>
      </c>
      <c r="N15" s="285">
        <v>4012</v>
      </c>
    </row>
    <row r="16" spans="4:14" s="217" customFormat="1" ht="13.5">
      <c r="D16" s="84" t="s">
        <v>266</v>
      </c>
      <c r="F16" s="285">
        <v>0</v>
      </c>
      <c r="G16" s="285">
        <v>0</v>
      </c>
      <c r="H16" s="285">
        <v>0</v>
      </c>
      <c r="I16" s="285">
        <v>0</v>
      </c>
      <c r="J16" s="285">
        <v>29</v>
      </c>
      <c r="K16" s="285">
        <v>441</v>
      </c>
      <c r="L16" s="285">
        <v>1273</v>
      </c>
      <c r="M16" s="285">
        <v>3275</v>
      </c>
      <c r="N16" s="285">
        <v>5551</v>
      </c>
    </row>
    <row r="17" spans="4:14" ht="13.5">
      <c r="D17" s="84" t="s">
        <v>106</v>
      </c>
      <c r="F17" s="29">
        <v>58</v>
      </c>
      <c r="G17" s="29">
        <v>55</v>
      </c>
      <c r="H17" s="29">
        <v>56</v>
      </c>
      <c r="I17" s="29">
        <v>55</v>
      </c>
      <c r="J17" s="285">
        <v>54</v>
      </c>
      <c r="K17" s="29">
        <v>52</v>
      </c>
      <c r="L17" s="285">
        <v>52</v>
      </c>
      <c r="M17" s="285">
        <v>53</v>
      </c>
      <c r="N17" s="285">
        <v>50</v>
      </c>
    </row>
    <row r="18" spans="4:14" ht="13.5">
      <c r="D18" s="20" t="s">
        <v>182</v>
      </c>
      <c r="F18" s="32">
        <v>203776</v>
      </c>
      <c r="G18" s="32">
        <v>199416</v>
      </c>
      <c r="H18" s="32">
        <v>210972</v>
      </c>
      <c r="I18" s="32">
        <v>216574</v>
      </c>
      <c r="J18" s="288">
        <v>230916</v>
      </c>
      <c r="K18" s="288">
        <v>232907</v>
      </c>
      <c r="L18" s="288">
        <v>234002</v>
      </c>
      <c r="M18" s="288">
        <v>236018</v>
      </c>
      <c r="N18" s="288">
        <v>236652</v>
      </c>
    </row>
    <row r="19" spans="4:14" ht="7.5" customHeight="1">
      <c r="D19" s="20"/>
      <c r="F19" s="125"/>
      <c r="G19" s="125"/>
      <c r="H19" s="125"/>
      <c r="I19" s="125"/>
      <c r="J19" s="125"/>
      <c r="K19" s="125"/>
      <c r="L19" s="298"/>
      <c r="M19" s="298"/>
      <c r="N19" s="298"/>
    </row>
    <row r="20" spans="4:14" ht="13.5">
      <c r="D20" s="84" t="s">
        <v>108</v>
      </c>
      <c r="F20" s="29">
        <v>140</v>
      </c>
      <c r="G20" s="29">
        <v>144</v>
      </c>
      <c r="H20" s="29">
        <v>173</v>
      </c>
      <c r="I20" s="29">
        <v>169</v>
      </c>
      <c r="J20" s="29">
        <v>165</v>
      </c>
      <c r="K20" s="29">
        <v>164</v>
      </c>
      <c r="L20" s="285">
        <v>162</v>
      </c>
      <c r="M20" s="285">
        <v>163</v>
      </c>
      <c r="N20" s="285">
        <v>155</v>
      </c>
    </row>
    <row r="21" spans="4:14" ht="13.5">
      <c r="D21" s="84" t="s">
        <v>109</v>
      </c>
      <c r="F21" s="29">
        <v>2166</v>
      </c>
      <c r="G21" s="29">
        <v>2815</v>
      </c>
      <c r="H21" s="29">
        <v>2334</v>
      </c>
      <c r="I21" s="29">
        <v>2483</v>
      </c>
      <c r="J21" s="285">
        <v>2373</v>
      </c>
      <c r="K21" s="29">
        <v>2732</v>
      </c>
      <c r="L21" s="285">
        <v>2631</v>
      </c>
      <c r="M21" s="285">
        <v>2584</v>
      </c>
      <c r="N21" s="285">
        <v>2508</v>
      </c>
    </row>
    <row r="22" spans="4:14" ht="13.5">
      <c r="D22" s="84" t="s">
        <v>110</v>
      </c>
      <c r="F22" s="29">
        <v>52</v>
      </c>
      <c r="G22" s="29">
        <v>58</v>
      </c>
      <c r="H22" s="29">
        <v>272</v>
      </c>
      <c r="I22" s="29">
        <v>277</v>
      </c>
      <c r="J22" s="285">
        <v>187</v>
      </c>
      <c r="K22" s="29">
        <v>210</v>
      </c>
      <c r="L22" s="285">
        <v>344</v>
      </c>
      <c r="M22" s="285">
        <v>348</v>
      </c>
      <c r="N22" s="285">
        <v>115</v>
      </c>
    </row>
    <row r="23" spans="4:14" ht="13.5">
      <c r="D23" s="84" t="s">
        <v>105</v>
      </c>
      <c r="F23" s="285">
        <v>938</v>
      </c>
      <c r="G23" s="285">
        <v>826</v>
      </c>
      <c r="H23" s="285">
        <v>1048</v>
      </c>
      <c r="I23" s="285">
        <v>1115</v>
      </c>
      <c r="J23" s="285">
        <v>1054</v>
      </c>
      <c r="K23" s="285">
        <v>938</v>
      </c>
      <c r="L23" s="285">
        <v>1235</v>
      </c>
      <c r="M23" s="285">
        <v>1384</v>
      </c>
      <c r="N23" s="285">
        <v>1146</v>
      </c>
    </row>
    <row r="24" spans="4:14" s="217" customFormat="1" ht="13.5">
      <c r="D24" s="84" t="s">
        <v>266</v>
      </c>
      <c r="F24" s="285">
        <v>0</v>
      </c>
      <c r="G24" s="285">
        <v>0</v>
      </c>
      <c r="H24" s="285">
        <v>0</v>
      </c>
      <c r="I24" s="285">
        <v>0</v>
      </c>
      <c r="J24" s="285">
        <v>6</v>
      </c>
      <c r="K24" s="285">
        <v>41</v>
      </c>
      <c r="L24" s="285">
        <v>238</v>
      </c>
      <c r="M24" s="285">
        <v>565</v>
      </c>
      <c r="N24" s="285">
        <v>905</v>
      </c>
    </row>
    <row r="25" spans="4:14" ht="13.5">
      <c r="D25" s="84" t="s">
        <v>102</v>
      </c>
      <c r="F25" s="29">
        <v>23569</v>
      </c>
      <c r="G25" s="29">
        <v>32874</v>
      </c>
      <c r="H25" s="29">
        <v>26844</v>
      </c>
      <c r="I25" s="29">
        <v>30027</v>
      </c>
      <c r="J25" s="285">
        <v>26749</v>
      </c>
      <c r="K25" s="285">
        <v>21692</v>
      </c>
      <c r="L25" s="285">
        <v>21769</v>
      </c>
      <c r="M25" s="285">
        <v>22214</v>
      </c>
      <c r="N25" s="285">
        <v>27630</v>
      </c>
    </row>
    <row r="26" spans="4:14" ht="13.5">
      <c r="D26" s="84" t="s">
        <v>111</v>
      </c>
      <c r="F26" s="29">
        <v>4303</v>
      </c>
      <c r="G26" s="29">
        <v>4622</v>
      </c>
      <c r="H26" s="29">
        <v>4222</v>
      </c>
      <c r="I26" s="29">
        <v>4272</v>
      </c>
      <c r="J26" s="285">
        <v>6391</v>
      </c>
      <c r="K26" s="29">
        <v>6251</v>
      </c>
      <c r="L26" s="285">
        <v>7071</v>
      </c>
      <c r="M26" s="285">
        <v>8670</v>
      </c>
      <c r="N26" s="285">
        <v>7659</v>
      </c>
    </row>
    <row r="27" spans="4:14" ht="13.5">
      <c r="D27" s="84" t="s">
        <v>112</v>
      </c>
      <c r="F27" s="29">
        <v>2149</v>
      </c>
      <c r="G27" s="29">
        <v>4754</v>
      </c>
      <c r="H27" s="29">
        <v>5337</v>
      </c>
      <c r="I27" s="29">
        <v>5875</v>
      </c>
      <c r="J27" s="285">
        <v>4516</v>
      </c>
      <c r="K27" s="29">
        <v>5165</v>
      </c>
      <c r="L27" s="285">
        <v>5456</v>
      </c>
      <c r="M27" s="285">
        <v>7092</v>
      </c>
      <c r="N27" s="285">
        <v>7958</v>
      </c>
    </row>
    <row r="28" spans="4:14" ht="13.5">
      <c r="D28" s="20" t="s">
        <v>113</v>
      </c>
      <c r="F28" s="32">
        <v>33317</v>
      </c>
      <c r="G28" s="32">
        <v>46093</v>
      </c>
      <c r="H28" s="32">
        <v>40230</v>
      </c>
      <c r="I28" s="32">
        <v>44218</v>
      </c>
      <c r="J28" s="288">
        <v>41441</v>
      </c>
      <c r="K28" s="288">
        <v>37193</v>
      </c>
      <c r="L28" s="288">
        <v>38906</v>
      </c>
      <c r="M28" s="288">
        <v>43020</v>
      </c>
      <c r="N28" s="288">
        <v>48076</v>
      </c>
    </row>
    <row r="29" spans="4:14" ht="13.5">
      <c r="D29" s="84" t="s">
        <v>114</v>
      </c>
      <c r="F29" s="126">
        <v>0</v>
      </c>
      <c r="G29" s="126">
        <v>0</v>
      </c>
      <c r="H29" s="126"/>
      <c r="I29" s="126"/>
      <c r="J29" s="126"/>
      <c r="K29" s="126"/>
      <c r="L29" s="299"/>
      <c r="M29" s="299"/>
      <c r="N29" s="299"/>
    </row>
    <row r="30" spans="4:14" ht="13.5">
      <c r="D30" s="20" t="s">
        <v>265</v>
      </c>
      <c r="F30" s="32">
        <v>237093</v>
      </c>
      <c r="G30" s="32">
        <v>245509</v>
      </c>
      <c r="H30" s="32">
        <v>251202</v>
      </c>
      <c r="I30" s="32">
        <v>260792</v>
      </c>
      <c r="J30" s="32">
        <v>272357</v>
      </c>
      <c r="K30" s="32">
        <v>270100</v>
      </c>
      <c r="L30" s="288">
        <v>272908</v>
      </c>
      <c r="M30" s="288">
        <v>279038</v>
      </c>
      <c r="N30" s="288">
        <v>284728</v>
      </c>
    </row>
    <row r="31" spans="4:14" ht="8.25" customHeight="1">
      <c r="D31" s="62"/>
      <c r="F31" s="44"/>
      <c r="G31" s="44"/>
      <c r="H31" s="44"/>
      <c r="I31" s="44"/>
      <c r="J31" s="44"/>
      <c r="K31" s="44"/>
      <c r="L31" s="290"/>
      <c r="M31" s="290"/>
      <c r="N31" s="290"/>
    </row>
    <row r="32" spans="4:14" ht="13.5">
      <c r="D32" s="84" t="s">
        <v>183</v>
      </c>
      <c r="F32" s="29">
        <v>1306</v>
      </c>
      <c r="G32" s="29">
        <v>1306</v>
      </c>
      <c r="H32" s="29">
        <v>1306</v>
      </c>
      <c r="I32" s="29">
        <v>1306</v>
      </c>
      <c r="J32" s="29">
        <v>1306</v>
      </c>
      <c r="K32" s="29">
        <v>1306</v>
      </c>
      <c r="L32" s="285">
        <v>1306</v>
      </c>
      <c r="M32" s="285">
        <v>1306</v>
      </c>
      <c r="N32" s="285">
        <v>1306</v>
      </c>
    </row>
    <row r="33" spans="4:14" ht="13.5">
      <c r="D33" s="84" t="s">
        <v>184</v>
      </c>
      <c r="F33" s="29">
        <v>2646</v>
      </c>
      <c r="G33" s="29">
        <v>1345</v>
      </c>
      <c r="H33" s="29">
        <v>1721</v>
      </c>
      <c r="I33" s="29">
        <v>2958</v>
      </c>
      <c r="J33" s="29">
        <v>3909</v>
      </c>
      <c r="K33" s="29">
        <v>4328</v>
      </c>
      <c r="L33" s="285">
        <v>4527</v>
      </c>
      <c r="M33" s="285">
        <v>4332</v>
      </c>
      <c r="N33" s="285">
        <v>3599</v>
      </c>
    </row>
    <row r="34" spans="4:14" ht="13.5">
      <c r="D34" s="84" t="s">
        <v>185</v>
      </c>
      <c r="F34" s="104">
        <v>-40</v>
      </c>
      <c r="G34" s="104">
        <v>-40</v>
      </c>
      <c r="H34" s="104">
        <v>-40</v>
      </c>
      <c r="I34" s="104">
        <v>-40</v>
      </c>
      <c r="J34" s="104">
        <v>-40</v>
      </c>
      <c r="K34" s="104">
        <v>-40</v>
      </c>
      <c r="L34" s="297">
        <v>-40</v>
      </c>
      <c r="M34" s="297">
        <v>-40</v>
      </c>
      <c r="N34" s="297">
        <v>-40</v>
      </c>
    </row>
    <row r="35" spans="4:14" ht="13.5">
      <c r="D35" s="84" t="s">
        <v>186</v>
      </c>
      <c r="F35" s="29">
        <v>5786</v>
      </c>
      <c r="G35" s="29">
        <v>6109</v>
      </c>
      <c r="H35" s="29">
        <v>5881</v>
      </c>
      <c r="I35" s="29">
        <v>6241</v>
      </c>
      <c r="J35" s="29">
        <v>6327</v>
      </c>
      <c r="K35" s="29">
        <v>6794</v>
      </c>
      <c r="L35" s="285">
        <v>6706</v>
      </c>
      <c r="M35" s="285">
        <v>7106</v>
      </c>
      <c r="N35" s="285">
        <v>7237</v>
      </c>
    </row>
    <row r="36" spans="4:14" ht="13.5">
      <c r="D36" s="9" t="s">
        <v>195</v>
      </c>
      <c r="E36" s="97"/>
      <c r="F36" s="32">
        <v>9698</v>
      </c>
      <c r="G36" s="32">
        <v>8720</v>
      </c>
      <c r="H36" s="32">
        <v>8868</v>
      </c>
      <c r="I36" s="32">
        <v>10465</v>
      </c>
      <c r="J36" s="32">
        <v>11502</v>
      </c>
      <c r="K36" s="32">
        <v>12388</v>
      </c>
      <c r="L36" s="288">
        <v>12499</v>
      </c>
      <c r="M36" s="288">
        <v>12704</v>
      </c>
      <c r="N36" s="288">
        <v>12102</v>
      </c>
    </row>
    <row r="37" spans="4:22" s="137" customFormat="1" ht="13.5">
      <c r="D37" s="84" t="s">
        <v>264</v>
      </c>
      <c r="E37" s="127"/>
      <c r="F37" s="29">
        <v>0</v>
      </c>
      <c r="G37" s="29">
        <v>1</v>
      </c>
      <c r="H37" s="29">
        <v>6</v>
      </c>
      <c r="I37" s="29">
        <v>6</v>
      </c>
      <c r="J37" s="29">
        <v>5</v>
      </c>
      <c r="K37" s="29">
        <v>5</v>
      </c>
      <c r="L37" s="285">
        <v>6</v>
      </c>
      <c r="M37" s="285">
        <v>7</v>
      </c>
      <c r="N37" s="285">
        <v>8</v>
      </c>
      <c r="O37" s="127"/>
      <c r="P37" s="127"/>
      <c r="Q37" s="127"/>
      <c r="R37" s="127"/>
      <c r="S37" s="127"/>
      <c r="T37" s="127"/>
      <c r="U37" s="127"/>
      <c r="V37" s="127"/>
    </row>
    <row r="38" spans="4:14" ht="13.5">
      <c r="D38" s="9" t="s">
        <v>116</v>
      </c>
      <c r="E38" s="97"/>
      <c r="F38" s="32">
        <v>9698</v>
      </c>
      <c r="G38" s="32">
        <v>8721</v>
      </c>
      <c r="H38" s="32">
        <v>8874</v>
      </c>
      <c r="I38" s="32">
        <v>10471</v>
      </c>
      <c r="J38" s="32">
        <v>11507</v>
      </c>
      <c r="K38" s="32">
        <v>12393</v>
      </c>
      <c r="L38" s="288">
        <v>12505</v>
      </c>
      <c r="M38" s="288">
        <v>12711</v>
      </c>
      <c r="N38" s="288">
        <v>12110</v>
      </c>
    </row>
    <row r="39" spans="4:14" ht="7.5" customHeight="1">
      <c r="D39" s="20"/>
      <c r="F39" s="44"/>
      <c r="G39" s="44"/>
      <c r="H39" s="44"/>
      <c r="I39" s="44"/>
      <c r="J39" s="44"/>
      <c r="K39" s="44"/>
      <c r="L39" s="290"/>
      <c r="M39" s="290"/>
      <c r="N39" s="290"/>
    </row>
    <row r="40" spans="4:14" ht="13.5">
      <c r="D40" s="84" t="s">
        <v>117</v>
      </c>
      <c r="F40" s="29">
        <v>140261</v>
      </c>
      <c r="G40" s="29">
        <v>136584</v>
      </c>
      <c r="H40" s="29">
        <v>141978</v>
      </c>
      <c r="I40" s="29">
        <v>147892</v>
      </c>
      <c r="J40" s="29">
        <v>153794</v>
      </c>
      <c r="K40" s="29">
        <v>154495</v>
      </c>
      <c r="L40" s="285">
        <v>156484</v>
      </c>
      <c r="M40" s="285">
        <v>158573</v>
      </c>
      <c r="N40" s="285">
        <v>159089</v>
      </c>
    </row>
    <row r="41" spans="4:14" ht="13.5">
      <c r="D41" s="84" t="s">
        <v>118</v>
      </c>
      <c r="F41" s="29">
        <v>501</v>
      </c>
      <c r="G41" s="29">
        <v>498</v>
      </c>
      <c r="H41" s="29">
        <v>471</v>
      </c>
      <c r="I41" s="29">
        <v>462</v>
      </c>
      <c r="J41" s="29">
        <v>625</v>
      </c>
      <c r="K41" s="29">
        <v>661</v>
      </c>
      <c r="L41" s="285">
        <v>530</v>
      </c>
      <c r="M41" s="285">
        <v>500</v>
      </c>
      <c r="N41" s="285">
        <v>693</v>
      </c>
    </row>
    <row r="42" spans="4:14" ht="13.5">
      <c r="D42" s="84" t="s">
        <v>119</v>
      </c>
      <c r="F42" s="29">
        <v>1135</v>
      </c>
      <c r="G42" s="29">
        <v>1065</v>
      </c>
      <c r="H42" s="29">
        <v>1072</v>
      </c>
      <c r="I42" s="29">
        <v>1032</v>
      </c>
      <c r="J42" s="29">
        <v>1030</v>
      </c>
      <c r="K42" s="29">
        <v>967</v>
      </c>
      <c r="L42" s="285">
        <v>933</v>
      </c>
      <c r="M42" s="285">
        <v>900</v>
      </c>
      <c r="N42" s="285">
        <v>922</v>
      </c>
    </row>
    <row r="43" spans="4:14" ht="13.5">
      <c r="D43" s="84" t="s">
        <v>126</v>
      </c>
      <c r="F43" s="29">
        <v>13964</v>
      </c>
      <c r="G43" s="29">
        <v>16038</v>
      </c>
      <c r="H43" s="29">
        <v>19589</v>
      </c>
      <c r="I43" s="29">
        <v>18664</v>
      </c>
      <c r="J43" s="29">
        <v>18366</v>
      </c>
      <c r="K43" s="29">
        <v>14545</v>
      </c>
      <c r="L43" s="285">
        <v>14020</v>
      </c>
      <c r="M43" s="285">
        <v>14334</v>
      </c>
      <c r="N43" s="285">
        <v>15122</v>
      </c>
    </row>
    <row r="44" spans="4:14" ht="13.5">
      <c r="D44" s="84" t="s">
        <v>121</v>
      </c>
      <c r="F44" s="29">
        <v>887</v>
      </c>
      <c r="G44" s="29">
        <v>978</v>
      </c>
      <c r="H44" s="29">
        <v>898</v>
      </c>
      <c r="I44" s="29">
        <v>1021</v>
      </c>
      <c r="J44" s="29">
        <v>1229</v>
      </c>
      <c r="K44" s="29">
        <v>1361</v>
      </c>
      <c r="L44" s="285">
        <v>1140</v>
      </c>
      <c r="M44" s="285">
        <v>1096</v>
      </c>
      <c r="N44" s="285">
        <v>953</v>
      </c>
    </row>
    <row r="45" spans="4:14" ht="13.5">
      <c r="D45" s="84" t="s">
        <v>122</v>
      </c>
      <c r="F45" s="29">
        <v>1525</v>
      </c>
      <c r="G45" s="29">
        <v>1495</v>
      </c>
      <c r="H45" s="29">
        <v>1449</v>
      </c>
      <c r="I45" s="29">
        <v>1407</v>
      </c>
      <c r="J45" s="29">
        <v>1576</v>
      </c>
      <c r="K45" s="29">
        <v>1532</v>
      </c>
      <c r="L45" s="285">
        <v>1503</v>
      </c>
      <c r="M45" s="285">
        <v>1476</v>
      </c>
      <c r="N45" s="285">
        <v>1749</v>
      </c>
    </row>
    <row r="46" spans="4:14" ht="13.5">
      <c r="D46" s="20" t="s">
        <v>187</v>
      </c>
      <c r="F46" s="32">
        <v>158273</v>
      </c>
      <c r="G46" s="32">
        <v>156658</v>
      </c>
      <c r="H46" s="32">
        <v>165457</v>
      </c>
      <c r="I46" s="32">
        <v>170478</v>
      </c>
      <c r="J46" s="32">
        <v>176620</v>
      </c>
      <c r="K46" s="32">
        <v>173561</v>
      </c>
      <c r="L46" s="288">
        <v>174610</v>
      </c>
      <c r="M46" s="288">
        <v>176879</v>
      </c>
      <c r="N46" s="288">
        <v>178528</v>
      </c>
    </row>
    <row r="47" spans="4:14" ht="13.5">
      <c r="D47" s="20"/>
      <c r="F47" s="44"/>
      <c r="G47" s="44"/>
      <c r="H47" s="44"/>
      <c r="I47" s="44"/>
      <c r="J47" s="44"/>
      <c r="K47" s="44"/>
      <c r="L47" s="290"/>
      <c r="M47" s="290"/>
      <c r="N47" s="290"/>
    </row>
    <row r="48" spans="4:14" ht="13.5">
      <c r="D48" s="84" t="s">
        <v>118</v>
      </c>
      <c r="F48" s="29">
        <v>717</v>
      </c>
      <c r="G48" s="29">
        <v>777</v>
      </c>
      <c r="H48" s="29">
        <v>808</v>
      </c>
      <c r="I48" s="29">
        <v>621</v>
      </c>
      <c r="J48" s="29">
        <v>771</v>
      </c>
      <c r="K48" s="29">
        <v>813</v>
      </c>
      <c r="L48" s="285">
        <v>789</v>
      </c>
      <c r="M48" s="285">
        <v>631</v>
      </c>
      <c r="N48" s="285">
        <v>575</v>
      </c>
    </row>
    <row r="49" spans="4:14" ht="13.5">
      <c r="D49" s="84" t="s">
        <v>124</v>
      </c>
      <c r="F49" s="29">
        <v>1627</v>
      </c>
      <c r="G49" s="29">
        <v>1557</v>
      </c>
      <c r="H49" s="29">
        <v>1486</v>
      </c>
      <c r="I49" s="29">
        <v>1589</v>
      </c>
      <c r="J49" s="29">
        <v>1837</v>
      </c>
      <c r="K49" s="29">
        <v>1763</v>
      </c>
      <c r="L49" s="285">
        <v>1760</v>
      </c>
      <c r="M49" s="285">
        <v>1750</v>
      </c>
      <c r="N49" s="285">
        <v>2029</v>
      </c>
    </row>
    <row r="50" spans="4:14" ht="13.5">
      <c r="D50" s="84" t="s">
        <v>125</v>
      </c>
      <c r="F50" s="29">
        <v>274</v>
      </c>
      <c r="G50" s="29">
        <v>382</v>
      </c>
      <c r="H50" s="29">
        <v>150</v>
      </c>
      <c r="I50" s="29">
        <v>347</v>
      </c>
      <c r="J50" s="29">
        <v>13</v>
      </c>
      <c r="K50" s="29">
        <v>224</v>
      </c>
      <c r="L50" s="285">
        <v>317</v>
      </c>
      <c r="M50" s="285">
        <v>453</v>
      </c>
      <c r="N50" s="285">
        <v>16</v>
      </c>
    </row>
    <row r="51" spans="4:14" ht="13.5">
      <c r="D51" s="84" t="s">
        <v>122</v>
      </c>
      <c r="F51" s="29">
        <v>2110</v>
      </c>
      <c r="G51" s="29">
        <v>1890</v>
      </c>
      <c r="H51" s="29">
        <v>1345</v>
      </c>
      <c r="I51" s="29">
        <v>1696</v>
      </c>
      <c r="J51" s="29">
        <v>1745</v>
      </c>
      <c r="K51" s="29">
        <v>1701</v>
      </c>
      <c r="L51" s="285">
        <v>1747</v>
      </c>
      <c r="M51" s="285">
        <v>1922</v>
      </c>
      <c r="N51" s="285">
        <v>1860</v>
      </c>
    </row>
    <row r="52" spans="4:14" ht="13.5">
      <c r="D52" s="84" t="s">
        <v>126</v>
      </c>
      <c r="F52" s="29">
        <v>64394</v>
      </c>
      <c r="G52" s="29">
        <v>75524</v>
      </c>
      <c r="H52" s="29">
        <v>73082</v>
      </c>
      <c r="I52" s="29">
        <v>75590</v>
      </c>
      <c r="J52" s="29">
        <v>79864</v>
      </c>
      <c r="K52" s="29">
        <v>79645</v>
      </c>
      <c r="L52" s="285">
        <v>81180</v>
      </c>
      <c r="M52" s="285">
        <v>84692</v>
      </c>
      <c r="N52" s="285">
        <v>89610</v>
      </c>
    </row>
    <row r="53" spans="4:14" ht="14.25" customHeight="1">
      <c r="D53" s="20" t="s">
        <v>188</v>
      </c>
      <c r="F53" s="32">
        <v>69122</v>
      </c>
      <c r="G53" s="32">
        <v>80130</v>
      </c>
      <c r="H53" s="32">
        <v>76871</v>
      </c>
      <c r="I53" s="32">
        <v>79843</v>
      </c>
      <c r="J53" s="32">
        <v>84230</v>
      </c>
      <c r="K53" s="32">
        <v>84146</v>
      </c>
      <c r="L53" s="288">
        <v>85793</v>
      </c>
      <c r="M53" s="288">
        <v>89448</v>
      </c>
      <c r="N53" s="288">
        <v>94090</v>
      </c>
    </row>
    <row r="54" spans="4:14" ht="13.5">
      <c r="D54" s="20"/>
      <c r="F54" s="44"/>
      <c r="G54" s="44"/>
      <c r="H54" s="44"/>
      <c r="I54" s="44"/>
      <c r="J54" s="44"/>
      <c r="K54" s="44"/>
      <c r="L54" s="290"/>
      <c r="M54" s="290"/>
      <c r="N54" s="290"/>
    </row>
    <row r="55" spans="4:14" ht="13.5">
      <c r="D55" s="84" t="s">
        <v>128</v>
      </c>
      <c r="F55" s="126">
        <v>0</v>
      </c>
      <c r="G55" s="126">
        <v>0</v>
      </c>
      <c r="H55" s="126">
        <v>0</v>
      </c>
      <c r="I55" s="126">
        <v>0</v>
      </c>
      <c r="J55" s="126"/>
      <c r="K55" s="126"/>
      <c r="L55" s="299"/>
      <c r="M55" s="299"/>
      <c r="N55" s="299"/>
    </row>
    <row r="56" spans="4:14" ht="13.5">
      <c r="D56" s="20" t="s">
        <v>263</v>
      </c>
      <c r="F56" s="32">
        <v>237093</v>
      </c>
      <c r="G56" s="32">
        <v>245509</v>
      </c>
      <c r="H56" s="32">
        <v>251202</v>
      </c>
      <c r="I56" s="32">
        <v>260792</v>
      </c>
      <c r="J56" s="32">
        <v>272357</v>
      </c>
      <c r="K56" s="32">
        <v>270100</v>
      </c>
      <c r="L56" s="288">
        <v>272908</v>
      </c>
      <c r="M56" s="288">
        <v>279038</v>
      </c>
      <c r="N56" s="288">
        <v>284728</v>
      </c>
    </row>
    <row r="58" ht="13.5">
      <c r="D58" s="305" t="s">
        <v>267</v>
      </c>
    </row>
    <row r="59" spans="4:14" s="289" customFormat="1" ht="26.25">
      <c r="D59" s="202" t="s">
        <v>262</v>
      </c>
      <c r="F59" s="292"/>
      <c r="G59" s="292"/>
      <c r="H59" s="292"/>
      <c r="I59" s="292"/>
      <c r="J59" s="292"/>
      <c r="K59" s="292"/>
      <c r="L59" s="292"/>
      <c r="M59" s="292"/>
      <c r="N59" s="292"/>
    </row>
    <row r="60" ht="13.5">
      <c r="D60" s="101" t="s">
        <v>255</v>
      </c>
    </row>
    <row r="62" spans="6:14" ht="13.5">
      <c r="F62" s="232"/>
      <c r="G62" s="232"/>
      <c r="H62" s="232"/>
      <c r="I62" s="232"/>
      <c r="J62" s="232"/>
      <c r="K62" s="232"/>
      <c r="L62" s="232"/>
      <c r="M62" s="232"/>
      <c r="N62" s="232"/>
    </row>
    <row r="63" spans="6:14" ht="13.5">
      <c r="F63" s="232"/>
      <c r="G63" s="232"/>
      <c r="H63" s="232"/>
      <c r="I63" s="232"/>
      <c r="J63" s="232"/>
      <c r="K63" s="232"/>
      <c r="L63" s="232"/>
      <c r="M63" s="232"/>
      <c r="N63" s="232"/>
    </row>
  </sheetData>
  <sheetProtection/>
  <mergeCells count="1">
    <mergeCell ref="F2:K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89" r:id="rId1"/>
</worksheet>
</file>

<file path=xl/worksheets/sheet4.xml><?xml version="1.0" encoding="utf-8"?>
<worksheet xmlns="http://schemas.openxmlformats.org/spreadsheetml/2006/main" xmlns:r="http://schemas.openxmlformats.org/officeDocument/2006/relationships">
  <sheetPr>
    <pageSetUpPr fitToPage="1"/>
  </sheetPr>
  <dimension ref="A1:AG40"/>
  <sheetViews>
    <sheetView showGridLines="0" view="pageBreakPreview" zoomScale="70" zoomScaleNormal="70" zoomScaleSheetLayoutView="70" workbookViewId="0" topLeftCell="A1">
      <pane xSplit="5" ySplit="5" topLeftCell="F6" activePane="bottomRight" state="frozen"/>
      <selection pane="topLeft" activeCell="D23" sqref="D23"/>
      <selection pane="topRight" activeCell="D23" sqref="D23"/>
      <selection pane="bottomLeft" activeCell="D23" sqref="D23"/>
      <selection pane="bottomRight" activeCell="Y31" sqref="Y31"/>
    </sheetView>
  </sheetViews>
  <sheetFormatPr defaultColWidth="9.28125" defaultRowHeight="15"/>
  <cols>
    <col min="1" max="1" width="9.28125" style="127" customWidth="1"/>
    <col min="2" max="2" width="4.00390625" style="127" customWidth="1"/>
    <col min="3" max="3" width="4.28125" style="127" customWidth="1"/>
    <col min="4" max="4" width="51.57421875" style="127" customWidth="1"/>
    <col min="5" max="5" width="1.7109375" style="127" customWidth="1"/>
    <col min="6" max="12" width="9.57421875" style="58" customWidth="1"/>
    <col min="13" max="14" width="9.57421875" style="293" customWidth="1"/>
    <col min="15" max="15" width="1.57421875" style="57" customWidth="1"/>
    <col min="16" max="21" width="11.421875" style="127" customWidth="1"/>
    <col min="22" max="23" width="11.421875" style="289" customWidth="1"/>
    <col min="24" max="24" width="9.57421875" style="127" bestFit="1" customWidth="1"/>
    <col min="25" max="28" width="9.28125" style="127" customWidth="1"/>
    <col min="29" max="29" width="13.57421875" style="140" bestFit="1" customWidth="1"/>
    <col min="30" max="16384" width="9.28125" style="127" customWidth="1"/>
  </cols>
  <sheetData>
    <row r="1" ht="13.5">
      <c r="A1" s="43"/>
    </row>
    <row r="2" spans="4:23" ht="19.5" customHeight="1">
      <c r="D2" s="128" t="s">
        <v>0</v>
      </c>
      <c r="F2" s="316" t="s">
        <v>59</v>
      </c>
      <c r="G2" s="316"/>
      <c r="H2" s="316"/>
      <c r="I2" s="316"/>
      <c r="J2" s="316"/>
      <c r="K2" s="316"/>
      <c r="L2" s="207"/>
      <c r="M2" s="307"/>
      <c r="N2" s="310"/>
      <c r="P2" s="316" t="s">
        <v>10</v>
      </c>
      <c r="Q2" s="316"/>
      <c r="R2" s="316"/>
      <c r="S2" s="316"/>
      <c r="T2" s="316"/>
      <c r="U2" s="207"/>
      <c r="V2" s="307"/>
      <c r="W2" s="310"/>
    </row>
    <row r="3" spans="4:23" ht="18" customHeight="1">
      <c r="D3" s="129" t="s">
        <v>35</v>
      </c>
      <c r="F3" s="316"/>
      <c r="G3" s="316"/>
      <c r="H3" s="316"/>
      <c r="I3" s="316"/>
      <c r="J3" s="316"/>
      <c r="K3" s="316"/>
      <c r="L3" s="207"/>
      <c r="M3" s="307"/>
      <c r="N3" s="310"/>
      <c r="P3" s="316"/>
      <c r="Q3" s="316"/>
      <c r="R3" s="316"/>
      <c r="S3" s="316"/>
      <c r="T3" s="316"/>
      <c r="U3" s="207"/>
      <c r="V3" s="307"/>
      <c r="W3" s="310"/>
    </row>
    <row r="4" spans="6:14" ht="13.5">
      <c r="F4" s="60"/>
      <c r="G4" s="60"/>
      <c r="H4" s="60"/>
      <c r="I4" s="60"/>
      <c r="J4" s="60"/>
      <c r="K4" s="60"/>
      <c r="L4" s="60"/>
      <c r="M4" s="233"/>
      <c r="N4" s="233"/>
    </row>
    <row r="5" spans="4:23" ht="13.5">
      <c r="D5" s="7" t="s">
        <v>36</v>
      </c>
      <c r="E5" s="61"/>
      <c r="F5" s="28" t="s">
        <v>63</v>
      </c>
      <c r="G5" s="28" t="s">
        <v>189</v>
      </c>
      <c r="H5" s="28" t="s">
        <v>197</v>
      </c>
      <c r="I5" s="28" t="s">
        <v>198</v>
      </c>
      <c r="J5" s="28" t="s">
        <v>241</v>
      </c>
      <c r="K5" s="28" t="s">
        <v>250</v>
      </c>
      <c r="L5" s="28" t="s">
        <v>259</v>
      </c>
      <c r="M5" s="214" t="s">
        <v>279</v>
      </c>
      <c r="N5" s="214" t="s">
        <v>296</v>
      </c>
      <c r="O5" s="44"/>
      <c r="P5" s="28" t="s">
        <v>189</v>
      </c>
      <c r="Q5" s="28" t="s">
        <v>196</v>
      </c>
      <c r="R5" s="28" t="s">
        <v>199</v>
      </c>
      <c r="S5" s="28" t="s">
        <v>240</v>
      </c>
      <c r="T5" s="28" t="s">
        <v>250</v>
      </c>
      <c r="U5" s="28" t="s">
        <v>260</v>
      </c>
      <c r="V5" s="214" t="s">
        <v>280</v>
      </c>
      <c r="W5" s="214" t="s">
        <v>294</v>
      </c>
    </row>
    <row r="6" spans="4:23" ht="13.5">
      <c r="D6" s="62"/>
      <c r="F6" s="67"/>
      <c r="G6" s="67"/>
      <c r="H6" s="67"/>
      <c r="I6" s="67"/>
      <c r="J6" s="67"/>
      <c r="K6" s="67"/>
      <c r="L6" s="67"/>
      <c r="M6" s="67"/>
      <c r="N6" s="67"/>
      <c r="O6" s="67"/>
      <c r="P6" s="67"/>
      <c r="Q6" s="67"/>
      <c r="R6" s="67"/>
      <c r="S6" s="67"/>
      <c r="T6" s="67"/>
      <c r="U6" s="67"/>
      <c r="V6" s="67"/>
      <c r="W6" s="67"/>
    </row>
    <row r="7" spans="4:33" ht="13.5">
      <c r="D7" s="9" t="s">
        <v>37</v>
      </c>
      <c r="F7" s="30">
        <v>10959.96012</v>
      </c>
      <c r="G7" s="30">
        <v>2670.94817</v>
      </c>
      <c r="H7" s="30">
        <v>4987.6599099999985</v>
      </c>
      <c r="I7" s="30">
        <v>7561.51318</v>
      </c>
      <c r="J7" s="30">
        <v>10525.980380000008</v>
      </c>
      <c r="K7" s="30">
        <v>2933.0624900000003</v>
      </c>
      <c r="L7" s="286">
        <v>5683.82132</v>
      </c>
      <c r="M7" s="286">
        <v>8444.937199999995</v>
      </c>
      <c r="N7" s="286">
        <v>11220.283630000004</v>
      </c>
      <c r="P7" s="30">
        <v>2670.94817</v>
      </c>
      <c r="Q7" s="30">
        <v>2316.7117399999984</v>
      </c>
      <c r="R7" s="30">
        <v>2573.8532700000014</v>
      </c>
      <c r="S7" s="30">
        <v>2964.4672000000082</v>
      </c>
      <c r="T7" s="30">
        <v>2933.0624900000003</v>
      </c>
      <c r="U7" s="286">
        <v>2750.75883</v>
      </c>
      <c r="V7" s="286">
        <v>2761.1158800000007</v>
      </c>
      <c r="W7" s="286">
        <v>2775.3464300000087</v>
      </c>
      <c r="X7" s="198"/>
      <c r="Y7" s="148"/>
      <c r="Z7" s="148"/>
      <c r="AA7" s="148"/>
      <c r="AB7" s="148"/>
      <c r="AC7" s="148"/>
      <c r="AD7" s="68"/>
      <c r="AE7" s="68"/>
      <c r="AF7" s="68"/>
      <c r="AG7" s="68"/>
    </row>
    <row r="8" spans="4:33" ht="13.5">
      <c r="D8" s="10" t="s">
        <v>38</v>
      </c>
      <c r="F8" s="31">
        <v>3492.27832</v>
      </c>
      <c r="G8" s="31">
        <v>771.31962</v>
      </c>
      <c r="H8" s="31">
        <v>1471.91552</v>
      </c>
      <c r="I8" s="31">
        <v>2250.62352</v>
      </c>
      <c r="J8" s="31">
        <v>3200.739219999999</v>
      </c>
      <c r="K8" s="31">
        <v>917.01238</v>
      </c>
      <c r="L8" s="287">
        <v>1826.450670000001</v>
      </c>
      <c r="M8" s="287">
        <v>2674.9919800000007</v>
      </c>
      <c r="N8" s="287">
        <v>3685.039120000002</v>
      </c>
      <c r="P8" s="31">
        <v>771.31962</v>
      </c>
      <c r="Q8" s="31">
        <v>700.5959</v>
      </c>
      <c r="R8" s="31">
        <v>778.7080000000001</v>
      </c>
      <c r="S8" s="31">
        <v>950.1156999999989</v>
      </c>
      <c r="T8" s="31">
        <v>917.01238</v>
      </c>
      <c r="U8" s="287">
        <v>909.43829</v>
      </c>
      <c r="V8" s="287">
        <v>848.5413100000001</v>
      </c>
      <c r="W8" s="287">
        <v>1010.0471400000015</v>
      </c>
      <c r="X8" s="198"/>
      <c r="Y8" s="68"/>
      <c r="Z8" s="68"/>
      <c r="AA8" s="68"/>
      <c r="AB8" s="68"/>
      <c r="AC8" s="148"/>
      <c r="AD8" s="68"/>
      <c r="AE8" s="68"/>
      <c r="AF8" s="68"/>
      <c r="AG8" s="68"/>
    </row>
    <row r="9" spans="4:33" ht="13.5">
      <c r="D9" s="10" t="s">
        <v>194</v>
      </c>
      <c r="F9" s="31">
        <v>663.77147</v>
      </c>
      <c r="G9" s="31">
        <v>165.2463</v>
      </c>
      <c r="H9" s="31">
        <v>337.63698999999997</v>
      </c>
      <c r="I9" s="31">
        <v>522.2747</v>
      </c>
      <c r="J9" s="31">
        <v>737.45029</v>
      </c>
      <c r="K9" s="31">
        <v>192.46989000000002</v>
      </c>
      <c r="L9" s="287">
        <v>399.35556</v>
      </c>
      <c r="M9" s="287">
        <v>619.38116</v>
      </c>
      <c r="N9" s="287">
        <v>881.91246</v>
      </c>
      <c r="P9" s="31">
        <v>165.2463</v>
      </c>
      <c r="Q9" s="31">
        <v>172.39068999999998</v>
      </c>
      <c r="R9" s="31">
        <v>184.63771000000008</v>
      </c>
      <c r="S9" s="31">
        <v>215.17558999999994</v>
      </c>
      <c r="T9" s="31">
        <v>192.46989000000002</v>
      </c>
      <c r="U9" s="287">
        <v>206.88567</v>
      </c>
      <c r="V9" s="287">
        <v>220.0256</v>
      </c>
      <c r="W9" s="287">
        <v>262.5313</v>
      </c>
      <c r="X9" s="198"/>
      <c r="Y9" s="68"/>
      <c r="Z9" s="68"/>
      <c r="AA9" s="68"/>
      <c r="AB9" s="68"/>
      <c r="AC9" s="148"/>
      <c r="AD9" s="68"/>
      <c r="AE9" s="68"/>
      <c r="AF9" s="68"/>
      <c r="AG9" s="68"/>
    </row>
    <row r="10" spans="4:33" ht="13.5">
      <c r="D10" s="10" t="s">
        <v>39</v>
      </c>
      <c r="F10" s="31">
        <v>5135.054140000004</v>
      </c>
      <c r="G10" s="31">
        <v>1379.82431</v>
      </c>
      <c r="H10" s="31">
        <v>2439.565109999999</v>
      </c>
      <c r="I10" s="31">
        <v>3596.49536</v>
      </c>
      <c r="J10" s="31">
        <v>4945.093669999999</v>
      </c>
      <c r="K10" s="31">
        <v>1327.16002</v>
      </c>
      <c r="L10" s="287">
        <v>2409.229649999999</v>
      </c>
      <c r="M10" s="287">
        <v>3695.43566</v>
      </c>
      <c r="N10" s="287">
        <v>4783.008749999999</v>
      </c>
      <c r="P10" s="31">
        <v>1379.82431</v>
      </c>
      <c r="Q10" s="31">
        <v>1059.7407999999991</v>
      </c>
      <c r="R10" s="31">
        <v>1156.9302500000008</v>
      </c>
      <c r="S10" s="31">
        <v>1348.5983099999994</v>
      </c>
      <c r="T10" s="31">
        <v>1327.16002</v>
      </c>
      <c r="U10" s="287">
        <v>1082.06963</v>
      </c>
      <c r="V10" s="287">
        <v>1286.20601</v>
      </c>
      <c r="W10" s="287">
        <v>1087.573089999999</v>
      </c>
      <c r="X10" s="198"/>
      <c r="Y10" s="68"/>
      <c r="Z10" s="68"/>
      <c r="AA10" s="68"/>
      <c r="AB10" s="68"/>
      <c r="AC10" s="148"/>
      <c r="AD10" s="68"/>
      <c r="AE10" s="68"/>
      <c r="AF10" s="68"/>
      <c r="AG10" s="68"/>
    </row>
    <row r="11" spans="4:33" ht="13.5">
      <c r="D11" s="10" t="s">
        <v>40</v>
      </c>
      <c r="F11" s="31">
        <v>1668.8561899999959</v>
      </c>
      <c r="G11" s="31">
        <v>354.55794000000003</v>
      </c>
      <c r="H11" s="31">
        <v>738.5422900000001</v>
      </c>
      <c r="I11" s="31">
        <v>1192.1196</v>
      </c>
      <c r="J11" s="31">
        <v>1642.697200000008</v>
      </c>
      <c r="K11" s="31">
        <v>496.420200000001</v>
      </c>
      <c r="L11" s="287">
        <v>1048.9054400000039</v>
      </c>
      <c r="M11" s="287">
        <v>1455.128399999996</v>
      </c>
      <c r="N11" s="287">
        <v>1870.3233000000018</v>
      </c>
      <c r="P11" s="31">
        <v>354.55794000000003</v>
      </c>
      <c r="Q11" s="31">
        <v>383.98435000000006</v>
      </c>
      <c r="R11" s="31">
        <v>453.5773099999999</v>
      </c>
      <c r="S11" s="31">
        <v>450.57760000000803</v>
      </c>
      <c r="T11" s="31">
        <v>496.420200000001</v>
      </c>
      <c r="U11" s="287">
        <v>552.4852400000029</v>
      </c>
      <c r="V11" s="287">
        <v>406.2229600000031</v>
      </c>
      <c r="W11" s="287">
        <v>415.1949000000059</v>
      </c>
      <c r="X11" s="198"/>
      <c r="Y11" s="68"/>
      <c r="Z11" s="68"/>
      <c r="AA11" s="68"/>
      <c r="AB11" s="68"/>
      <c r="AC11" s="148"/>
      <c r="AD11" s="68"/>
      <c r="AE11" s="68"/>
      <c r="AF11" s="68"/>
      <c r="AG11" s="68"/>
    </row>
    <row r="12" spans="4:24" ht="13.5">
      <c r="D12" s="62"/>
      <c r="F12" s="67"/>
      <c r="G12" s="67"/>
      <c r="H12" s="67"/>
      <c r="I12" s="67"/>
      <c r="J12" s="67"/>
      <c r="K12" s="67"/>
      <c r="L12" s="306"/>
      <c r="M12" s="306"/>
      <c r="N12" s="306"/>
      <c r="O12" s="67"/>
      <c r="P12" s="67"/>
      <c r="Q12" s="67"/>
      <c r="R12" s="67"/>
      <c r="S12" s="67"/>
      <c r="T12" s="67"/>
      <c r="U12" s="306"/>
      <c r="V12" s="306"/>
      <c r="W12" s="306"/>
      <c r="X12" s="198"/>
    </row>
    <row r="13" spans="4:33" ht="13.5">
      <c r="D13" s="9" t="s">
        <v>41</v>
      </c>
      <c r="F13" s="30">
        <v>2548.3998199999946</v>
      </c>
      <c r="G13" s="30">
        <v>643.6095100000003</v>
      </c>
      <c r="H13" s="30">
        <v>1104.6995399999983</v>
      </c>
      <c r="I13" s="30">
        <v>1760.97698</v>
      </c>
      <c r="J13" s="30">
        <v>2223.5953399999994</v>
      </c>
      <c r="K13" s="30">
        <v>819.3023899999989</v>
      </c>
      <c r="L13" s="286">
        <v>1447.860079999997</v>
      </c>
      <c r="M13" s="286">
        <v>2212.5420799999993</v>
      </c>
      <c r="N13" s="286">
        <v>2636.258350000005</v>
      </c>
      <c r="P13" s="30">
        <v>643.6095100000003</v>
      </c>
      <c r="Q13" s="30">
        <v>461.0900299999979</v>
      </c>
      <c r="R13" s="30">
        <v>656.2774400000017</v>
      </c>
      <c r="S13" s="30">
        <v>462.6183599999995</v>
      </c>
      <c r="T13" s="30">
        <v>819.3023899999989</v>
      </c>
      <c r="U13" s="286">
        <v>628.557690000001</v>
      </c>
      <c r="V13" s="286">
        <v>764.682000000005</v>
      </c>
      <c r="W13" s="286">
        <v>423.7162700000058</v>
      </c>
      <c r="X13" s="198"/>
      <c r="Y13" s="148"/>
      <c r="Z13" s="148"/>
      <c r="AA13" s="148"/>
      <c r="AB13" s="148"/>
      <c r="AC13" s="148"/>
      <c r="AD13" s="68"/>
      <c r="AE13" s="68"/>
      <c r="AF13" s="68"/>
      <c r="AG13" s="68"/>
    </row>
    <row r="14" spans="4:33" ht="13.5">
      <c r="D14" s="10" t="s">
        <v>38</v>
      </c>
      <c r="F14" s="31">
        <v>377.07992999999595</v>
      </c>
      <c r="G14" s="31">
        <v>154.95775999999907</v>
      </c>
      <c r="H14" s="70">
        <v>125.65899999999907</v>
      </c>
      <c r="I14" s="31">
        <v>244.83617999999785</v>
      </c>
      <c r="J14" s="31">
        <v>78.20592999999784</v>
      </c>
      <c r="K14" s="31">
        <v>250.72884000000101</v>
      </c>
      <c r="L14" s="287">
        <v>286.6040299999998</v>
      </c>
      <c r="M14" s="287">
        <v>557.5657600000026</v>
      </c>
      <c r="N14" s="287">
        <v>465.35406999999844</v>
      </c>
      <c r="P14" s="31">
        <v>154.95775999999907</v>
      </c>
      <c r="Q14" s="31">
        <v>-29.29876</v>
      </c>
      <c r="R14" s="31">
        <v>119.17717999999878</v>
      </c>
      <c r="S14" s="31">
        <v>-166.63025000000002</v>
      </c>
      <c r="T14" s="31">
        <v>250.72884000000101</v>
      </c>
      <c r="U14" s="287">
        <v>35.875190000004835</v>
      </c>
      <c r="V14" s="287">
        <v>270.9617299999949</v>
      </c>
      <c r="W14" s="287">
        <v>-92.21169000000413</v>
      </c>
      <c r="X14" s="198"/>
      <c r="Y14" s="68"/>
      <c r="Z14" s="68"/>
      <c r="AA14" s="68"/>
      <c r="AB14" s="68"/>
      <c r="AC14" s="148"/>
      <c r="AD14" s="68"/>
      <c r="AE14" s="68"/>
      <c r="AF14" s="68"/>
      <c r="AG14" s="68"/>
    </row>
    <row r="15" spans="4:33" ht="13.5">
      <c r="D15" s="10" t="s">
        <v>194</v>
      </c>
      <c r="F15" s="31">
        <v>268.15434</v>
      </c>
      <c r="G15" s="31">
        <v>74.87998999999999</v>
      </c>
      <c r="H15" s="31">
        <v>140.79155000000006</v>
      </c>
      <c r="I15" s="31">
        <v>216.90847999999997</v>
      </c>
      <c r="J15" s="31">
        <v>284.14669000000004</v>
      </c>
      <c r="K15" s="31">
        <v>73.73770999999996</v>
      </c>
      <c r="L15" s="287">
        <v>139.46738000000008</v>
      </c>
      <c r="M15" s="287">
        <v>217.33965000000003</v>
      </c>
      <c r="N15" s="287">
        <v>297.68261</v>
      </c>
      <c r="P15" s="31">
        <v>74.87998999999999</v>
      </c>
      <c r="Q15" s="31">
        <v>65.91156000000007</v>
      </c>
      <c r="R15" s="31">
        <v>76.11692999999991</v>
      </c>
      <c r="S15" s="31">
        <v>67.23821000000007</v>
      </c>
      <c r="T15" s="31">
        <v>73.73770999999996</v>
      </c>
      <c r="U15" s="287">
        <v>65.72967000000001</v>
      </c>
      <c r="V15" s="287">
        <v>77.87226999999999</v>
      </c>
      <c r="W15" s="287">
        <v>80.34295999999998</v>
      </c>
      <c r="X15" s="198"/>
      <c r="Y15" s="68"/>
      <c r="Z15" s="68"/>
      <c r="AA15" s="68"/>
      <c r="AB15" s="68"/>
      <c r="AC15" s="148"/>
      <c r="AD15" s="68"/>
      <c r="AE15" s="68"/>
      <c r="AF15" s="68"/>
      <c r="AG15" s="68"/>
    </row>
    <row r="16" spans="4:33" ht="13.5">
      <c r="D16" s="10" t="s">
        <v>39</v>
      </c>
      <c r="F16" s="31">
        <v>874.2442599999978</v>
      </c>
      <c r="G16" s="31">
        <v>222.56004000000001</v>
      </c>
      <c r="H16" s="31">
        <v>398.05759999999924</v>
      </c>
      <c r="I16" s="31">
        <v>579.1264499999993</v>
      </c>
      <c r="J16" s="31">
        <v>866.1884099999955</v>
      </c>
      <c r="K16" s="31">
        <v>205.8307599999991</v>
      </c>
      <c r="L16" s="287">
        <v>362.07644000000136</v>
      </c>
      <c r="M16" s="287">
        <v>542.3078000000007</v>
      </c>
      <c r="N16" s="287">
        <v>747.00596</v>
      </c>
      <c r="P16" s="31">
        <v>222.56004000000001</v>
      </c>
      <c r="Q16" s="31">
        <v>175.49755999999923</v>
      </c>
      <c r="R16" s="31">
        <v>181.06885000000005</v>
      </c>
      <c r="S16" s="31">
        <v>287.06195999999625</v>
      </c>
      <c r="T16" s="31">
        <v>205.8307599999991</v>
      </c>
      <c r="U16" s="287">
        <v>156.24568000000065</v>
      </c>
      <c r="V16" s="287">
        <v>180.2313600000008</v>
      </c>
      <c r="W16" s="287">
        <v>204.69815999999923</v>
      </c>
      <c r="X16" s="198"/>
      <c r="Y16" s="68"/>
      <c r="Z16" s="68"/>
      <c r="AA16" s="68"/>
      <c r="AB16" s="68"/>
      <c r="AC16" s="148"/>
      <c r="AD16" s="68"/>
      <c r="AE16" s="68"/>
      <c r="AF16" s="68"/>
      <c r="AG16" s="68"/>
    </row>
    <row r="17" spans="4:33" ht="13.5">
      <c r="D17" s="10" t="s">
        <v>40</v>
      </c>
      <c r="F17" s="31">
        <v>1029.3197899999955</v>
      </c>
      <c r="G17" s="31">
        <v>191.45050999999995</v>
      </c>
      <c r="H17" s="31">
        <v>440.4825699999993</v>
      </c>
      <c r="I17" s="31">
        <v>720.5316199999982</v>
      </c>
      <c r="J17" s="31">
        <v>996.089939999993</v>
      </c>
      <c r="K17" s="31">
        <v>289.2865600000001</v>
      </c>
      <c r="L17" s="287">
        <v>660.2391600000018</v>
      </c>
      <c r="M17" s="287">
        <v>896.1461399999996</v>
      </c>
      <c r="N17" s="287">
        <v>1127.2541099999987</v>
      </c>
      <c r="P17" s="31">
        <v>191.45050999999995</v>
      </c>
      <c r="Q17" s="31">
        <v>249.03205999999938</v>
      </c>
      <c r="R17" s="31">
        <v>280.04904999999883</v>
      </c>
      <c r="S17" s="31">
        <v>275.55831999999486</v>
      </c>
      <c r="T17" s="31">
        <v>289.2865600000001</v>
      </c>
      <c r="U17" s="287">
        <v>370.95259999999973</v>
      </c>
      <c r="V17" s="287">
        <v>235.9069799999939</v>
      </c>
      <c r="W17" s="287">
        <v>231.1079699999991</v>
      </c>
      <c r="X17" s="198"/>
      <c r="Y17" s="68"/>
      <c r="Z17" s="68"/>
      <c r="AA17" s="68"/>
      <c r="AB17" s="68"/>
      <c r="AC17" s="148"/>
      <c r="AD17" s="68"/>
      <c r="AE17" s="68"/>
      <c r="AF17" s="68"/>
      <c r="AG17" s="68"/>
    </row>
    <row r="18" spans="4:24" ht="13.5">
      <c r="D18" s="62"/>
      <c r="F18" s="67"/>
      <c r="G18" s="67"/>
      <c r="H18" s="67"/>
      <c r="I18" s="67"/>
      <c r="J18" s="67"/>
      <c r="K18" s="67"/>
      <c r="L18" s="306"/>
      <c r="M18" s="306"/>
      <c r="N18" s="306"/>
      <c r="O18" s="67"/>
      <c r="P18" s="67"/>
      <c r="Q18" s="67"/>
      <c r="R18" s="67"/>
      <c r="S18" s="67"/>
      <c r="T18" s="67"/>
      <c r="U18" s="306"/>
      <c r="V18" s="306"/>
      <c r="W18" s="306"/>
      <c r="X18" s="198"/>
    </row>
    <row r="19" spans="4:33" ht="13.5">
      <c r="D19" s="9" t="s">
        <v>42</v>
      </c>
      <c r="F19" s="30">
        <v>1773.932240000001</v>
      </c>
      <c r="G19" s="30">
        <v>440.54155</v>
      </c>
      <c r="H19" s="30">
        <v>765.588639999998</v>
      </c>
      <c r="I19" s="30">
        <v>1244.247300000005</v>
      </c>
      <c r="J19" s="30">
        <v>1523.930970000003</v>
      </c>
      <c r="K19" s="30">
        <v>620.45852</v>
      </c>
      <c r="L19" s="286">
        <v>1049.366519999998</v>
      </c>
      <c r="M19" s="286">
        <v>1615.41883</v>
      </c>
      <c r="N19" s="286">
        <v>1845.7741600000081</v>
      </c>
      <c r="P19" s="30">
        <v>440.54155</v>
      </c>
      <c r="Q19" s="30">
        <v>325.04708999999804</v>
      </c>
      <c r="R19" s="30">
        <v>478.658660000007</v>
      </c>
      <c r="S19" s="30">
        <v>279.6836699999981</v>
      </c>
      <c r="T19" s="30">
        <v>620.45852</v>
      </c>
      <c r="U19" s="286">
        <v>428.907999999998</v>
      </c>
      <c r="V19" s="286">
        <v>566.05231</v>
      </c>
      <c r="W19" s="286">
        <v>230.35533000000805</v>
      </c>
      <c r="X19" s="198"/>
      <c r="Y19" s="68"/>
      <c r="Z19" s="68"/>
      <c r="AA19" s="68"/>
      <c r="AB19" s="68"/>
      <c r="AC19" s="148"/>
      <c r="AD19" s="68"/>
      <c r="AE19" s="68"/>
      <c r="AF19" s="68"/>
      <c r="AG19" s="68"/>
    </row>
    <row r="20" spans="4:33" ht="13.5">
      <c r="D20" s="10" t="s">
        <v>38</v>
      </c>
      <c r="F20" s="31">
        <v>-347.20159000000405</v>
      </c>
      <c r="G20" s="31">
        <v>-36.45445000000091</v>
      </c>
      <c r="H20" s="31">
        <v>-193.55962000000093</v>
      </c>
      <c r="I20" s="31">
        <v>-243.90656000000214</v>
      </c>
      <c r="J20" s="31">
        <v>-588.3910200000021</v>
      </c>
      <c r="K20" s="31">
        <v>57.084130000001025</v>
      </c>
      <c r="L20" s="287">
        <v>-101.83537000000022</v>
      </c>
      <c r="M20" s="287">
        <v>-24.12008999999834</v>
      </c>
      <c r="N20" s="287">
        <v>-305.09129000000155</v>
      </c>
      <c r="P20" s="31">
        <v>-36.45445000000091</v>
      </c>
      <c r="Q20" s="31">
        <v>-157.10517000000002</v>
      </c>
      <c r="R20" s="31">
        <v>-50.34694000000121</v>
      </c>
      <c r="S20" s="31">
        <v>-344.4844599999999</v>
      </c>
      <c r="T20" s="31">
        <v>57.084130000001025</v>
      </c>
      <c r="U20" s="287">
        <v>-158.91949999999517</v>
      </c>
      <c r="V20" s="287">
        <v>77.71527999999485</v>
      </c>
      <c r="W20" s="287">
        <v>-280.9712000000032</v>
      </c>
      <c r="X20" s="198"/>
      <c r="Y20" s="68"/>
      <c r="Z20" s="68"/>
      <c r="AA20" s="68"/>
      <c r="AB20" s="68"/>
      <c r="AC20" s="148"/>
      <c r="AD20" s="68"/>
      <c r="AE20" s="68"/>
      <c r="AF20" s="68"/>
      <c r="AG20" s="68"/>
    </row>
    <row r="21" spans="4:33" ht="13.5">
      <c r="D21" s="10" t="s">
        <v>194</v>
      </c>
      <c r="F21" s="31">
        <v>241.20173999999997</v>
      </c>
      <c r="G21" s="31">
        <v>67.29101</v>
      </c>
      <c r="H21" s="31">
        <v>126.26780000000005</v>
      </c>
      <c r="I21" s="31">
        <v>195.51417999999998</v>
      </c>
      <c r="J21" s="31">
        <v>258.7082000000001</v>
      </c>
      <c r="K21" s="31">
        <v>69.56112999999996</v>
      </c>
      <c r="L21" s="287">
        <v>131.38205000000008</v>
      </c>
      <c r="M21" s="287">
        <v>204.79334000000003</v>
      </c>
      <c r="N21" s="287">
        <v>281.50852</v>
      </c>
      <c r="P21" s="31">
        <v>67.29101</v>
      </c>
      <c r="Q21" s="31">
        <v>58.97679000000005</v>
      </c>
      <c r="R21" s="31">
        <v>69.24637999999993</v>
      </c>
      <c r="S21" s="31">
        <v>63.19402000000011</v>
      </c>
      <c r="T21" s="31">
        <v>69.56112999999996</v>
      </c>
      <c r="U21" s="287">
        <v>61.820920000000015</v>
      </c>
      <c r="V21" s="287">
        <v>73.41129</v>
      </c>
      <c r="W21" s="287">
        <v>76.71517999999995</v>
      </c>
      <c r="X21" s="198"/>
      <c r="Y21" s="68"/>
      <c r="Z21" s="68"/>
      <c r="AA21" s="68"/>
      <c r="AB21" s="68"/>
      <c r="AC21" s="148"/>
      <c r="AD21" s="68"/>
      <c r="AE21" s="68"/>
      <c r="AF21" s="68"/>
      <c r="AG21" s="68"/>
    </row>
    <row r="22" spans="4:33" ht="13.5">
      <c r="D22" s="10" t="s">
        <v>43</v>
      </c>
      <c r="F22" s="31">
        <v>874.2442599999978</v>
      </c>
      <c r="G22" s="31">
        <v>222.56004000000001</v>
      </c>
      <c r="H22" s="31">
        <v>398.05759999999924</v>
      </c>
      <c r="I22" s="31">
        <v>579.1264499999993</v>
      </c>
      <c r="J22" s="31">
        <v>865.7115999999954</v>
      </c>
      <c r="K22" s="31">
        <v>205.70372999999907</v>
      </c>
      <c r="L22" s="287">
        <v>361.8374400000013</v>
      </c>
      <c r="M22" s="287">
        <v>541.9568100000007</v>
      </c>
      <c r="N22" s="287">
        <v>746.53008</v>
      </c>
      <c r="P22" s="31">
        <v>222.56004000000001</v>
      </c>
      <c r="Q22" s="31">
        <v>175.49755999999923</v>
      </c>
      <c r="R22" s="31">
        <v>181.06885000000005</v>
      </c>
      <c r="S22" s="31">
        <v>286.58514999999613</v>
      </c>
      <c r="T22" s="31">
        <v>205.70372999999907</v>
      </c>
      <c r="U22" s="287">
        <v>156.13371000000063</v>
      </c>
      <c r="V22" s="287">
        <v>180.1193700000008</v>
      </c>
      <c r="W22" s="287">
        <v>204.5732699999993</v>
      </c>
      <c r="X22" s="198"/>
      <c r="Y22" s="68"/>
      <c r="Z22" s="68"/>
      <c r="AA22" s="68"/>
      <c r="AB22" s="68"/>
      <c r="AC22" s="148"/>
      <c r="AD22" s="68"/>
      <c r="AE22" s="68"/>
      <c r="AF22" s="68"/>
      <c r="AG22" s="68"/>
    </row>
    <row r="23" spans="4:33" ht="13.5">
      <c r="D23" s="10" t="s">
        <v>40</v>
      </c>
      <c r="F23" s="31">
        <v>1005.8038899999955</v>
      </c>
      <c r="G23" s="31">
        <v>187.21743999999995</v>
      </c>
      <c r="H23" s="31">
        <v>434.89659999999935</v>
      </c>
      <c r="I23" s="31">
        <v>713.6337799999982</v>
      </c>
      <c r="J23" s="31">
        <v>988.0458199999931</v>
      </c>
      <c r="K23" s="31">
        <v>288.1490700000001</v>
      </c>
      <c r="L23" s="287">
        <v>658.0655500000018</v>
      </c>
      <c r="M23" s="287">
        <v>892.9650299999996</v>
      </c>
      <c r="N23" s="287">
        <v>1122.989719999999</v>
      </c>
      <c r="P23" s="31">
        <v>187.21743999999995</v>
      </c>
      <c r="Q23" s="31">
        <v>247.6791599999994</v>
      </c>
      <c r="R23" s="31">
        <v>278.73717999999883</v>
      </c>
      <c r="S23" s="31">
        <v>274.41203999999493</v>
      </c>
      <c r="T23" s="31">
        <v>288.1490700000001</v>
      </c>
      <c r="U23" s="287">
        <v>369.91647999999975</v>
      </c>
      <c r="V23" s="287">
        <v>234.8994799999939</v>
      </c>
      <c r="W23" s="287">
        <v>230.02468999999928</v>
      </c>
      <c r="X23" s="198"/>
      <c r="Y23" s="68"/>
      <c r="Z23" s="68"/>
      <c r="AA23" s="68"/>
      <c r="AB23" s="68"/>
      <c r="AC23" s="148"/>
      <c r="AD23" s="68"/>
      <c r="AE23" s="68"/>
      <c r="AF23" s="68"/>
      <c r="AG23" s="68"/>
    </row>
    <row r="24" spans="4:24" ht="13.5">
      <c r="D24" s="62"/>
      <c r="F24" s="67"/>
      <c r="G24" s="67"/>
      <c r="H24" s="67"/>
      <c r="I24" s="67"/>
      <c r="J24" s="67"/>
      <c r="K24" s="67"/>
      <c r="L24" s="306"/>
      <c r="M24" s="306"/>
      <c r="N24" s="306"/>
      <c r="O24" s="67"/>
      <c r="P24" s="67"/>
      <c r="Q24" s="67"/>
      <c r="R24" s="67"/>
      <c r="S24" s="67"/>
      <c r="T24" s="67"/>
      <c r="U24" s="306"/>
      <c r="V24" s="306"/>
      <c r="W24" s="306"/>
      <c r="X24" s="198"/>
    </row>
    <row r="25" spans="4:33" ht="13.5">
      <c r="D25" s="9" t="s">
        <v>44</v>
      </c>
      <c r="F25" s="30">
        <v>1342.454770000001</v>
      </c>
      <c r="G25" s="30">
        <v>306.4277</v>
      </c>
      <c r="H25" s="30">
        <v>545.5321099999979</v>
      </c>
      <c r="I25" s="30">
        <v>898.225610000005</v>
      </c>
      <c r="J25" s="30">
        <v>1206.1464499999981</v>
      </c>
      <c r="K25" s="30">
        <v>447.384810000001</v>
      </c>
      <c r="L25" s="286">
        <v>773.427820000002</v>
      </c>
      <c r="M25" s="286">
        <v>1174.10566</v>
      </c>
      <c r="N25" s="286">
        <v>1579.500579999995</v>
      </c>
      <c r="P25" s="30">
        <v>306.4277</v>
      </c>
      <c r="Q25" s="30">
        <v>239.10440999999793</v>
      </c>
      <c r="R25" s="30">
        <v>352.693500000007</v>
      </c>
      <c r="S25" s="30">
        <v>307.9208399999932</v>
      </c>
      <c r="T25" s="30">
        <v>447.384810000001</v>
      </c>
      <c r="U25" s="286">
        <v>326.043009999998</v>
      </c>
      <c r="V25" s="286">
        <v>400.677839999997</v>
      </c>
      <c r="W25" s="286">
        <v>405.39491999999495</v>
      </c>
      <c r="X25" s="198"/>
      <c r="Y25" s="68"/>
      <c r="Z25" s="68"/>
      <c r="AA25" s="68"/>
      <c r="AB25" s="68"/>
      <c r="AC25" s="148"/>
      <c r="AD25" s="68"/>
      <c r="AE25" s="68"/>
      <c r="AF25" s="68"/>
      <c r="AG25" s="68"/>
    </row>
    <row r="26" spans="4:33" ht="13.5">
      <c r="D26" s="10" t="s">
        <v>38</v>
      </c>
      <c r="F26" s="31">
        <v>-306.3592400000041</v>
      </c>
      <c r="G26" s="31">
        <v>-31.028740000000916</v>
      </c>
      <c r="H26" s="31">
        <v>-134.69487000000092</v>
      </c>
      <c r="I26" s="31">
        <v>-176.79159000000215</v>
      </c>
      <c r="J26" s="31">
        <v>-419.22994000000205</v>
      </c>
      <c r="K26" s="31">
        <v>37.66723000000103</v>
      </c>
      <c r="L26" s="287">
        <v>-68.72265000000024</v>
      </c>
      <c r="M26" s="287">
        <v>-24.22007999999834</v>
      </c>
      <c r="N26" s="287">
        <v>-230.18235000000155</v>
      </c>
      <c r="P26" s="31">
        <v>-31.028740000000916</v>
      </c>
      <c r="Q26" s="31">
        <v>-103.66613000000001</v>
      </c>
      <c r="R26" s="31">
        <v>-42.09672000000123</v>
      </c>
      <c r="S26" s="31">
        <v>-242.4383499999999</v>
      </c>
      <c r="T26" s="31">
        <v>37.66723000000103</v>
      </c>
      <c r="U26" s="287">
        <v>-106.38987999999517</v>
      </c>
      <c r="V26" s="287">
        <v>44.50256999999485</v>
      </c>
      <c r="W26" s="287">
        <v>-205.9622700000032</v>
      </c>
      <c r="X26" s="198"/>
      <c r="Y26" s="68"/>
      <c r="Z26" s="68"/>
      <c r="AA26" s="68"/>
      <c r="AB26" s="68"/>
      <c r="AC26" s="148"/>
      <c r="AD26" s="68"/>
      <c r="AE26" s="68"/>
      <c r="AF26" s="68"/>
      <c r="AG26" s="68"/>
    </row>
    <row r="27" spans="4:33" ht="13.5">
      <c r="D27" s="10" t="s">
        <v>194</v>
      </c>
      <c r="F27" s="31">
        <v>271.64411</v>
      </c>
      <c r="G27" s="31">
        <v>51.43409</v>
      </c>
      <c r="H27" s="31">
        <v>90.45773000000004</v>
      </c>
      <c r="I27" s="31">
        <v>145.38048999999998</v>
      </c>
      <c r="J27" s="31">
        <v>193.96142000000003</v>
      </c>
      <c r="K27" s="31">
        <v>48.305449999999965</v>
      </c>
      <c r="L27" s="287">
        <v>98.52458000000007</v>
      </c>
      <c r="M27" s="287">
        <v>150.42154000000002</v>
      </c>
      <c r="N27" s="287">
        <v>425.20228000000003</v>
      </c>
      <c r="P27" s="31">
        <v>51.43409</v>
      </c>
      <c r="Q27" s="31">
        <v>39.02364000000004</v>
      </c>
      <c r="R27" s="31">
        <v>54.92275999999994</v>
      </c>
      <c r="S27" s="31">
        <v>48.58093000000005</v>
      </c>
      <c r="T27" s="31">
        <v>48.305449999999965</v>
      </c>
      <c r="U27" s="287">
        <v>50.219130000000014</v>
      </c>
      <c r="V27" s="287">
        <v>51.89695999999999</v>
      </c>
      <c r="W27" s="287">
        <v>274.78074000000004</v>
      </c>
      <c r="X27" s="198"/>
      <c r="Y27" s="68"/>
      <c r="Z27" s="68"/>
      <c r="AA27" s="68"/>
      <c r="AB27" s="68"/>
      <c r="AC27" s="148"/>
      <c r="AD27" s="68"/>
      <c r="AE27" s="68"/>
      <c r="AF27" s="68"/>
      <c r="AG27" s="68"/>
    </row>
    <row r="28" spans="4:33" ht="13.5">
      <c r="D28" s="10" t="s">
        <v>43</v>
      </c>
      <c r="F28" s="31">
        <v>640.1527399999978</v>
      </c>
      <c r="G28" s="31">
        <v>155.37669</v>
      </c>
      <c r="H28" s="31">
        <v>272.70000999999917</v>
      </c>
      <c r="I28" s="31">
        <v>406.7642899999992</v>
      </c>
      <c r="J28" s="31">
        <v>646.9688799999955</v>
      </c>
      <c r="K28" s="31">
        <v>151.71799999999908</v>
      </c>
      <c r="L28" s="287">
        <v>263.72289000000137</v>
      </c>
      <c r="M28" s="287">
        <v>393.3651000000008</v>
      </c>
      <c r="N28" s="287">
        <v>556.30925</v>
      </c>
      <c r="P28" s="31">
        <v>155.37669</v>
      </c>
      <c r="Q28" s="31">
        <v>117.32331999999917</v>
      </c>
      <c r="R28" s="31">
        <v>134.06428000000005</v>
      </c>
      <c r="S28" s="31">
        <v>240.20458999999624</v>
      </c>
      <c r="T28" s="31">
        <v>151.71799999999908</v>
      </c>
      <c r="U28" s="287">
        <v>112.00489000000063</v>
      </c>
      <c r="V28" s="287">
        <v>129.6422100000008</v>
      </c>
      <c r="W28" s="287">
        <v>162.94414999999924</v>
      </c>
      <c r="X28" s="198"/>
      <c r="Y28" s="68"/>
      <c r="Z28" s="68"/>
      <c r="AA28" s="68"/>
      <c r="AB28" s="68"/>
      <c r="AC28" s="148"/>
      <c r="AD28" s="68"/>
      <c r="AE28" s="68"/>
      <c r="AF28" s="68"/>
      <c r="AG28" s="68"/>
    </row>
    <row r="29" spans="4:33" ht="13.5">
      <c r="D29" s="10" t="s">
        <v>40</v>
      </c>
      <c r="F29" s="31">
        <v>737.0001899999955</v>
      </c>
      <c r="G29" s="31">
        <v>130.64569999999995</v>
      </c>
      <c r="H29" s="31">
        <v>317.05924999999934</v>
      </c>
      <c r="I29" s="31">
        <v>522.8574599999981</v>
      </c>
      <c r="J29" s="31">
        <v>784.4260599999931</v>
      </c>
      <c r="K29" s="31">
        <v>209.69410000000013</v>
      </c>
      <c r="L29" s="287">
        <v>479.9029400000018</v>
      </c>
      <c r="M29" s="287">
        <v>654.5391499999996</v>
      </c>
      <c r="N29" s="287">
        <v>828.1714799999988</v>
      </c>
      <c r="P29" s="31">
        <v>130.64569999999995</v>
      </c>
      <c r="Q29" s="31">
        <v>186.4135499999994</v>
      </c>
      <c r="R29" s="31">
        <v>205.7982099999988</v>
      </c>
      <c r="S29" s="31">
        <v>261.56859999999494</v>
      </c>
      <c r="T29" s="31">
        <v>209.69410000000013</v>
      </c>
      <c r="U29" s="287">
        <v>270.2088399999997</v>
      </c>
      <c r="V29" s="287">
        <v>174.63620999999387</v>
      </c>
      <c r="W29" s="287">
        <v>173.63232999999923</v>
      </c>
      <c r="X29" s="198"/>
      <c r="Y29" s="68"/>
      <c r="Z29" s="68"/>
      <c r="AA29" s="68"/>
      <c r="AB29" s="68"/>
      <c r="AC29" s="148"/>
      <c r="AD29" s="68"/>
      <c r="AE29" s="68"/>
      <c r="AF29" s="68"/>
      <c r="AG29" s="68"/>
    </row>
    <row r="30" spans="4:24" ht="13.5">
      <c r="D30" s="62"/>
      <c r="F30" s="67"/>
      <c r="G30" s="67"/>
      <c r="H30" s="67"/>
      <c r="I30" s="67"/>
      <c r="J30" s="67"/>
      <c r="K30" s="67"/>
      <c r="L30" s="306"/>
      <c r="M30" s="306"/>
      <c r="N30" s="306"/>
      <c r="O30" s="67"/>
      <c r="P30" s="67"/>
      <c r="Q30" s="67"/>
      <c r="R30" s="67"/>
      <c r="S30" s="67"/>
      <c r="T30" s="67"/>
      <c r="U30" s="306"/>
      <c r="V30" s="306"/>
      <c r="W30" s="306"/>
      <c r="X30" s="198"/>
    </row>
    <row r="31" spans="4:33" ht="13.5">
      <c r="D31" s="9" t="s">
        <v>45</v>
      </c>
      <c r="F31" s="30">
        <v>733.6605808877006</v>
      </c>
      <c r="G31" s="30">
        <v>97.19783112967214</v>
      </c>
      <c r="H31" s="30">
        <v>209.89071302280027</v>
      </c>
      <c r="I31" s="30">
        <v>369.8208332700008</v>
      </c>
      <c r="J31" s="30">
        <v>679.879006351</v>
      </c>
      <c r="K31" s="30">
        <v>115.96184592000007</v>
      </c>
      <c r="L31" s="286">
        <v>308.37279403900095</v>
      </c>
      <c r="M31" s="286">
        <v>454.6746608815012</v>
      </c>
      <c r="N31" s="286">
        <v>753.6661044560014</v>
      </c>
      <c r="P31" s="30">
        <v>97.19783112967214</v>
      </c>
      <c r="Q31" s="30">
        <v>112.69288189312813</v>
      </c>
      <c r="R31" s="30">
        <v>159.9301202472005</v>
      </c>
      <c r="S31" s="30">
        <v>310.05817308099927</v>
      </c>
      <c r="T31" s="30">
        <v>115.96184592000007</v>
      </c>
      <c r="U31" s="286">
        <v>192.4109481190009</v>
      </c>
      <c r="V31" s="286">
        <v>146.30186684250032</v>
      </c>
      <c r="W31" s="286">
        <v>298.99144357450024</v>
      </c>
      <c r="X31" s="198"/>
      <c r="Y31" s="68"/>
      <c r="Z31" s="68"/>
      <c r="AA31" s="68"/>
      <c r="AB31" s="68"/>
      <c r="AC31" s="148"/>
      <c r="AD31" s="68"/>
      <c r="AE31" s="68"/>
      <c r="AF31" s="68"/>
      <c r="AG31" s="68"/>
    </row>
    <row r="32" spans="4:33" ht="13.5">
      <c r="D32" s="10" t="s">
        <v>38</v>
      </c>
      <c r="F32" s="31">
        <v>590.4505390677007</v>
      </c>
      <c r="G32" s="31">
        <v>76.87533465967213</v>
      </c>
      <c r="H32" s="31">
        <v>159.67662645200025</v>
      </c>
      <c r="I32" s="31">
        <v>286.07684173900077</v>
      </c>
      <c r="J32" s="31">
        <v>540.4582738909999</v>
      </c>
      <c r="K32" s="31">
        <v>93.47979832000007</v>
      </c>
      <c r="L32" s="287">
        <v>253.47873655620094</v>
      </c>
      <c r="M32" s="287">
        <v>369.5339638583012</v>
      </c>
      <c r="N32" s="287">
        <v>590.5372093660014</v>
      </c>
      <c r="P32" s="31">
        <v>76.87533465967213</v>
      </c>
      <c r="Q32" s="31">
        <v>82.80129179232812</v>
      </c>
      <c r="R32" s="31">
        <v>126.40021528700052</v>
      </c>
      <c r="S32" s="31">
        <v>254.3814321519991</v>
      </c>
      <c r="T32" s="31">
        <v>93.47979832000007</v>
      </c>
      <c r="U32" s="287">
        <v>159.99893823620087</v>
      </c>
      <c r="V32" s="287">
        <v>116.05522730210026</v>
      </c>
      <c r="W32" s="287">
        <v>221.00324550770023</v>
      </c>
      <c r="X32" s="198"/>
      <c r="Y32" s="68"/>
      <c r="Z32" s="68"/>
      <c r="AA32" s="68"/>
      <c r="AB32" s="68"/>
      <c r="AC32" s="148"/>
      <c r="AD32" s="68"/>
      <c r="AE32" s="68"/>
      <c r="AF32" s="68"/>
      <c r="AG32" s="68"/>
    </row>
    <row r="33" spans="4:33" ht="13.5">
      <c r="D33" s="10" t="s">
        <v>194</v>
      </c>
      <c r="F33" s="31">
        <v>55.9543529</v>
      </c>
      <c r="G33" s="31">
        <v>10.82421832</v>
      </c>
      <c r="H33" s="31">
        <v>20.877345430000005</v>
      </c>
      <c r="I33" s="31">
        <v>35.35288702</v>
      </c>
      <c r="J33" s="31">
        <v>52.93621284</v>
      </c>
      <c r="K33" s="31">
        <v>12.6232196</v>
      </c>
      <c r="L33" s="287">
        <v>27.80220405</v>
      </c>
      <c r="M33" s="287">
        <v>44.182925860000005</v>
      </c>
      <c r="N33" s="287">
        <v>79.82246462</v>
      </c>
      <c r="P33" s="31">
        <v>10.82421832</v>
      </c>
      <c r="Q33" s="31">
        <v>10.053127110000005</v>
      </c>
      <c r="R33" s="31">
        <v>14.475541589999992</v>
      </c>
      <c r="S33" s="31">
        <v>17.583325820000006</v>
      </c>
      <c r="T33" s="31">
        <v>12.6232196</v>
      </c>
      <c r="U33" s="287">
        <v>15.17898445</v>
      </c>
      <c r="V33" s="287">
        <v>16.380721810000004</v>
      </c>
      <c r="W33" s="287">
        <v>35.63953876</v>
      </c>
      <c r="X33" s="198"/>
      <c r="Y33" s="68"/>
      <c r="Z33" s="68"/>
      <c r="AA33" s="68"/>
      <c r="AB33" s="68"/>
      <c r="AC33" s="148"/>
      <c r="AD33" s="68"/>
      <c r="AE33" s="68"/>
      <c r="AF33" s="68"/>
      <c r="AG33" s="68"/>
    </row>
    <row r="34" spans="4:33" ht="13.5">
      <c r="D34" s="10" t="s">
        <v>43</v>
      </c>
      <c r="F34" s="31">
        <v>64.19058842999999</v>
      </c>
      <c r="G34" s="31">
        <v>7.371207260000001</v>
      </c>
      <c r="H34" s="31">
        <v>20.79035518079999</v>
      </c>
      <c r="I34" s="31">
        <v>36.379743741</v>
      </c>
      <c r="J34" s="31">
        <v>63.234672480000036</v>
      </c>
      <c r="K34" s="31">
        <v>6.052323490000001</v>
      </c>
      <c r="L34" s="287">
        <v>17.1608663628</v>
      </c>
      <c r="M34" s="287">
        <v>26.370567123200004</v>
      </c>
      <c r="N34" s="287">
        <v>57.16939844999998</v>
      </c>
      <c r="P34" s="31">
        <v>7.371207260000001</v>
      </c>
      <c r="Q34" s="31">
        <v>13.419147920799986</v>
      </c>
      <c r="R34" s="31">
        <v>15.58938856020001</v>
      </c>
      <c r="S34" s="31">
        <v>26.854928739000037</v>
      </c>
      <c r="T34" s="31">
        <v>6.052323490000001</v>
      </c>
      <c r="U34" s="287">
        <v>11.1085428728</v>
      </c>
      <c r="V34" s="287">
        <v>9.209700760400008</v>
      </c>
      <c r="W34" s="287">
        <v>30.798831326799977</v>
      </c>
      <c r="X34" s="198"/>
      <c r="Y34" s="68"/>
      <c r="Z34" s="68"/>
      <c r="AA34" s="68"/>
      <c r="AB34" s="68"/>
      <c r="AC34" s="148"/>
      <c r="AD34" s="68"/>
      <c r="AE34" s="68"/>
      <c r="AF34" s="68"/>
      <c r="AG34" s="68"/>
    </row>
    <row r="35" spans="4:33" ht="13.5">
      <c r="D35" s="10" t="s">
        <v>40</v>
      </c>
      <c r="F35" s="31">
        <v>23.065100490000003</v>
      </c>
      <c r="G35" s="31">
        <v>2.1270708899999997</v>
      </c>
      <c r="H35" s="31">
        <v>8.546385959999999</v>
      </c>
      <c r="I35" s="31">
        <v>12.01136077</v>
      </c>
      <c r="J35" s="31">
        <v>23.249847139999996</v>
      </c>
      <c r="K35" s="31">
        <v>3.80650451</v>
      </c>
      <c r="L35" s="287">
        <v>9.930987070000002</v>
      </c>
      <c r="M35" s="287">
        <v>14.587204040000001</v>
      </c>
      <c r="N35" s="287">
        <v>26.13703202</v>
      </c>
      <c r="P35" s="31">
        <v>2.1270708899999997</v>
      </c>
      <c r="Q35" s="31">
        <v>6.419315069999999</v>
      </c>
      <c r="R35" s="31">
        <v>3.464974810000001</v>
      </c>
      <c r="S35" s="31">
        <v>11.238486369999997</v>
      </c>
      <c r="T35" s="31">
        <v>3.80650451</v>
      </c>
      <c r="U35" s="287">
        <v>6.124482560000001</v>
      </c>
      <c r="V35" s="287">
        <v>4.656216970000001</v>
      </c>
      <c r="W35" s="287">
        <v>11.549827979999998</v>
      </c>
      <c r="X35" s="198"/>
      <c r="Y35" s="68"/>
      <c r="Z35" s="68"/>
      <c r="AA35" s="68"/>
      <c r="AB35" s="68"/>
      <c r="AC35" s="148"/>
      <c r="AD35" s="68"/>
      <c r="AE35" s="68"/>
      <c r="AF35" s="68"/>
      <c r="AG35" s="68"/>
    </row>
    <row r="36" spans="19:23" ht="14.25">
      <c r="S36" s="71"/>
      <c r="T36" s="71"/>
      <c r="U36" s="71"/>
      <c r="V36" s="235"/>
      <c r="W36" s="235"/>
    </row>
    <row r="37" spans="6:15" ht="13.5">
      <c r="F37" s="66"/>
      <c r="G37" s="66"/>
      <c r="H37" s="66"/>
      <c r="I37" s="66"/>
      <c r="J37" s="66"/>
      <c r="K37" s="66"/>
      <c r="L37" s="66"/>
      <c r="M37" s="66"/>
      <c r="N37" s="66"/>
      <c r="O37" s="66"/>
    </row>
    <row r="38" spans="6:14" ht="13.5">
      <c r="F38" s="66"/>
      <c r="G38" s="66"/>
      <c r="H38" s="66"/>
      <c r="I38" s="66"/>
      <c r="J38" s="66"/>
      <c r="K38" s="66"/>
      <c r="L38" s="66"/>
      <c r="M38" s="66"/>
      <c r="N38" s="66"/>
    </row>
    <row r="39" spans="6:14" ht="13.5">
      <c r="F39" s="66"/>
      <c r="G39" s="66"/>
      <c r="H39" s="66"/>
      <c r="I39" s="66"/>
      <c r="J39" s="66"/>
      <c r="K39" s="66"/>
      <c r="L39" s="66"/>
      <c r="M39" s="66"/>
      <c r="N39" s="66"/>
    </row>
    <row r="40" spans="6:16" ht="13.5">
      <c r="F40" s="66"/>
      <c r="G40" s="66"/>
      <c r="H40" s="66"/>
      <c r="I40" s="66"/>
      <c r="J40" s="66"/>
      <c r="K40" s="66"/>
      <c r="L40" s="66"/>
      <c r="M40" s="66"/>
      <c r="N40" s="66"/>
      <c r="O40" s="66"/>
      <c r="P40" s="66"/>
    </row>
  </sheetData>
  <sheetProtection/>
  <mergeCells count="2">
    <mergeCell ref="F2:K3"/>
    <mergeCell ref="P2:T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82" r:id="rId1"/>
</worksheet>
</file>

<file path=xl/worksheets/sheet5.xml><?xml version="1.0" encoding="utf-8"?>
<worksheet xmlns="http://schemas.openxmlformats.org/spreadsheetml/2006/main" xmlns:r="http://schemas.openxmlformats.org/officeDocument/2006/relationships">
  <sheetPr>
    <pageSetUpPr fitToPage="1"/>
  </sheetPr>
  <dimension ref="A1:AZ57"/>
  <sheetViews>
    <sheetView showGridLines="0" view="pageBreakPreview" zoomScale="70" zoomScaleNormal="60" zoomScaleSheetLayoutView="70" zoomScalePageLayoutView="0" workbookViewId="0" topLeftCell="A1">
      <pane xSplit="5" ySplit="5" topLeftCell="F6" activePane="bottomRight" state="frozen"/>
      <selection pane="topLeft" activeCell="D23" sqref="D23"/>
      <selection pane="topRight" activeCell="D23" sqref="D23"/>
      <selection pane="bottomLeft" activeCell="D23" sqref="D23"/>
      <selection pane="bottomRight" activeCell="W43" sqref="W43"/>
    </sheetView>
  </sheetViews>
  <sheetFormatPr defaultColWidth="9.28125" defaultRowHeight="15"/>
  <cols>
    <col min="1" max="1" width="9.28125" style="127" customWidth="1"/>
    <col min="2" max="2" width="4.00390625" style="127" customWidth="1"/>
    <col min="3" max="3" width="4.28125" style="127" customWidth="1"/>
    <col min="4" max="4" width="64.28125" style="127" bestFit="1" customWidth="1"/>
    <col min="5" max="5" width="1.7109375" style="127" customWidth="1"/>
    <col min="6" max="6" width="17.28125" style="57" customWidth="1"/>
    <col min="7" max="11" width="17.28125" style="58" customWidth="1"/>
    <col min="12" max="12" width="3.28125" style="127" customWidth="1"/>
    <col min="13" max="13" width="17.28125" style="57" customWidth="1"/>
    <col min="14" max="18" width="17.28125" style="58" customWidth="1"/>
    <col min="19" max="19" width="3.140625" style="127" customWidth="1"/>
    <col min="20" max="20" width="18.57421875" style="127" customWidth="1"/>
    <col min="21" max="21" width="15.7109375" style="127" customWidth="1"/>
    <col min="22" max="22" width="15.57421875" style="127" customWidth="1"/>
    <col min="23" max="23" width="17.57421875" style="127" customWidth="1"/>
    <col min="24" max="24" width="19.57421875" style="127" customWidth="1"/>
    <col min="25" max="25" width="11.57421875" style="127" customWidth="1"/>
    <col min="26" max="26" width="3.140625" style="289" customWidth="1"/>
    <col min="27" max="27" width="18.57421875" style="289" customWidth="1"/>
    <col min="28" max="28" width="15.7109375" style="289" customWidth="1"/>
    <col min="29" max="29" width="15.57421875" style="289" customWidth="1"/>
    <col min="30" max="30" width="17.57421875" style="289" customWidth="1"/>
    <col min="31" max="31" width="19.57421875" style="289" customWidth="1"/>
    <col min="32" max="32" width="11.57421875" style="289" customWidth="1"/>
    <col min="33" max="16384" width="9.28125" style="127" customWidth="1"/>
  </cols>
  <sheetData>
    <row r="1" ht="13.5">
      <c r="A1" s="43"/>
    </row>
    <row r="2" spans="4:32" ht="19.5" customHeight="1">
      <c r="D2" s="128" t="s">
        <v>0</v>
      </c>
      <c r="F2" s="316" t="s">
        <v>190</v>
      </c>
      <c r="G2" s="316"/>
      <c r="H2" s="316"/>
      <c r="I2" s="316"/>
      <c r="J2" s="316"/>
      <c r="K2" s="316"/>
      <c r="M2" s="316" t="s">
        <v>261</v>
      </c>
      <c r="N2" s="316"/>
      <c r="O2" s="316"/>
      <c r="P2" s="316"/>
      <c r="Q2" s="316"/>
      <c r="R2" s="316"/>
      <c r="T2" s="316" t="s">
        <v>281</v>
      </c>
      <c r="U2" s="316"/>
      <c r="V2" s="316"/>
      <c r="W2" s="316"/>
      <c r="X2" s="316"/>
      <c r="Y2" s="316"/>
      <c r="AA2" s="316" t="s">
        <v>295</v>
      </c>
      <c r="AB2" s="316"/>
      <c r="AC2" s="316"/>
      <c r="AD2" s="316"/>
      <c r="AE2" s="316"/>
      <c r="AF2" s="316"/>
    </row>
    <row r="3" spans="4:32" ht="18.75" customHeight="1">
      <c r="D3" s="129" t="s">
        <v>46</v>
      </c>
      <c r="F3" s="316"/>
      <c r="G3" s="316"/>
      <c r="H3" s="316"/>
      <c r="I3" s="316"/>
      <c r="J3" s="316"/>
      <c r="K3" s="316"/>
      <c r="M3" s="316"/>
      <c r="N3" s="316"/>
      <c r="O3" s="316"/>
      <c r="P3" s="316"/>
      <c r="Q3" s="316"/>
      <c r="R3" s="316"/>
      <c r="T3" s="316"/>
      <c r="U3" s="316"/>
      <c r="V3" s="316"/>
      <c r="W3" s="316"/>
      <c r="X3" s="316"/>
      <c r="Y3" s="316"/>
      <c r="AA3" s="316"/>
      <c r="AB3" s="316"/>
      <c r="AC3" s="316"/>
      <c r="AD3" s="316"/>
      <c r="AE3" s="316"/>
      <c r="AF3" s="316"/>
    </row>
    <row r="4" spans="6:32" ht="12" customHeight="1">
      <c r="F4" s="59"/>
      <c r="G4" s="60"/>
      <c r="H4" s="60"/>
      <c r="I4" s="60"/>
      <c r="J4" s="60"/>
      <c r="K4" s="60"/>
      <c r="M4" s="59"/>
      <c r="N4" s="60"/>
      <c r="O4" s="60"/>
      <c r="P4" s="60"/>
      <c r="Q4" s="60"/>
      <c r="R4" s="60"/>
      <c r="T4" s="232"/>
      <c r="U4" s="233"/>
      <c r="V4" s="233"/>
      <c r="W4" s="233"/>
      <c r="X4" s="233"/>
      <c r="Y4" s="233"/>
      <c r="AA4" s="232"/>
      <c r="AB4" s="233"/>
      <c r="AC4" s="233"/>
      <c r="AD4" s="233"/>
      <c r="AE4" s="233"/>
      <c r="AF4" s="233"/>
    </row>
    <row r="5" spans="4:32" ht="64.5" customHeight="1">
      <c r="D5" s="27">
        <v>2021</v>
      </c>
      <c r="E5" s="22"/>
      <c r="F5" s="51" t="s">
        <v>47</v>
      </c>
      <c r="G5" s="51" t="s">
        <v>194</v>
      </c>
      <c r="H5" s="51" t="s">
        <v>39</v>
      </c>
      <c r="I5" s="51" t="s">
        <v>40</v>
      </c>
      <c r="J5" s="51" t="s">
        <v>48</v>
      </c>
      <c r="K5" s="51" t="s">
        <v>49</v>
      </c>
      <c r="L5" s="22"/>
      <c r="M5" s="51" t="s">
        <v>47</v>
      </c>
      <c r="N5" s="51" t="s">
        <v>194</v>
      </c>
      <c r="O5" s="51" t="s">
        <v>39</v>
      </c>
      <c r="P5" s="51" t="s">
        <v>40</v>
      </c>
      <c r="Q5" s="51" t="s">
        <v>48</v>
      </c>
      <c r="R5" s="51" t="s">
        <v>49</v>
      </c>
      <c r="S5" s="22"/>
      <c r="T5" s="51" t="s">
        <v>47</v>
      </c>
      <c r="U5" s="51" t="s">
        <v>194</v>
      </c>
      <c r="V5" s="51" t="s">
        <v>39</v>
      </c>
      <c r="W5" s="51" t="s">
        <v>40</v>
      </c>
      <c r="X5" s="51" t="s">
        <v>48</v>
      </c>
      <c r="Y5" s="51" t="s">
        <v>49</v>
      </c>
      <c r="Z5" s="22"/>
      <c r="AA5" s="51" t="s">
        <v>47</v>
      </c>
      <c r="AB5" s="51" t="s">
        <v>194</v>
      </c>
      <c r="AC5" s="51" t="s">
        <v>39</v>
      </c>
      <c r="AD5" s="51" t="s">
        <v>40</v>
      </c>
      <c r="AE5" s="51" t="s">
        <v>48</v>
      </c>
      <c r="AF5" s="51" t="s">
        <v>49</v>
      </c>
    </row>
    <row r="6" spans="4:27" ht="13.5">
      <c r="D6" s="22"/>
      <c r="E6" s="4"/>
      <c r="F6" s="130"/>
      <c r="G6" s="127"/>
      <c r="H6" s="127"/>
      <c r="I6" s="127"/>
      <c r="J6" s="127"/>
      <c r="K6" s="127"/>
      <c r="L6" s="4"/>
      <c r="M6" s="130"/>
      <c r="N6" s="127"/>
      <c r="O6" s="127"/>
      <c r="P6" s="127"/>
      <c r="Q6" s="127"/>
      <c r="R6" s="127"/>
      <c r="S6" s="4"/>
      <c r="T6" s="275"/>
      <c r="U6" s="289"/>
      <c r="V6" s="289"/>
      <c r="W6" s="289"/>
      <c r="X6" s="289"/>
      <c r="Y6" s="289"/>
      <c r="Z6" s="283"/>
      <c r="AA6" s="275"/>
    </row>
    <row r="7" spans="4:32" ht="13.5">
      <c r="D7" s="11" t="s">
        <v>50</v>
      </c>
      <c r="E7" s="4"/>
      <c r="F7" s="46">
        <v>917.01238</v>
      </c>
      <c r="G7" s="46">
        <v>192.46989</v>
      </c>
      <c r="H7" s="46">
        <v>1327.16002</v>
      </c>
      <c r="I7" s="46">
        <v>496.4202</v>
      </c>
      <c r="J7" s="46"/>
      <c r="K7" s="46">
        <v>2933.0624900000003</v>
      </c>
      <c r="L7" s="4"/>
      <c r="M7" s="220">
        <v>909.438289999999</v>
      </c>
      <c r="N7" s="220">
        <v>206.88567000000003</v>
      </c>
      <c r="O7" s="220">
        <v>1082.069630000001</v>
      </c>
      <c r="P7" s="220">
        <v>552.4852399999982</v>
      </c>
      <c r="Q7" s="220"/>
      <c r="R7" s="220">
        <v>2750.75883</v>
      </c>
      <c r="S7" s="4"/>
      <c r="T7" s="220">
        <v>848.541309999999</v>
      </c>
      <c r="U7" s="220">
        <v>220.0256</v>
      </c>
      <c r="V7" s="220">
        <v>1286.2060099999985</v>
      </c>
      <c r="W7" s="220">
        <v>406.22296000000165</v>
      </c>
      <c r="X7" s="220"/>
      <c r="Y7" s="220">
        <v>2761.1158800000007</v>
      </c>
      <c r="Z7" s="283"/>
      <c r="AA7" s="220">
        <v>1010.047140000002</v>
      </c>
      <c r="AB7" s="220">
        <v>262.5313</v>
      </c>
      <c r="AC7" s="220">
        <v>1087.5730900000012</v>
      </c>
      <c r="AD7" s="220">
        <v>415.1948999999963</v>
      </c>
      <c r="AE7" s="220"/>
      <c r="AF7" s="220">
        <v>2775.3464300000064</v>
      </c>
    </row>
    <row r="8" spans="4:32" ht="13.5">
      <c r="D8" s="11" t="s">
        <v>51</v>
      </c>
      <c r="E8" s="4"/>
      <c r="F8" s="46">
        <v>1274.50913</v>
      </c>
      <c r="G8" s="46">
        <v>83.38333</v>
      </c>
      <c r="H8" s="46">
        <v>199.44852000000003</v>
      </c>
      <c r="I8" s="46">
        <v>0.59865</v>
      </c>
      <c r="J8" s="46">
        <v>-1557.9396299999999</v>
      </c>
      <c r="K8" s="46">
        <v>0</v>
      </c>
      <c r="L8" s="4"/>
      <c r="M8" s="220">
        <v>1071.598719999999</v>
      </c>
      <c r="N8" s="220">
        <v>84.01422</v>
      </c>
      <c r="O8" s="220">
        <v>180.75341999999995</v>
      </c>
      <c r="P8" s="220">
        <v>0.4888499999999999</v>
      </c>
      <c r="Q8" s="220">
        <v>-1336.855209999999</v>
      </c>
      <c r="R8" s="220">
        <v>0</v>
      </c>
      <c r="S8" s="4"/>
      <c r="T8" s="220">
        <v>1236.9663499999967</v>
      </c>
      <c r="U8" s="220">
        <v>78.73418999999998</v>
      </c>
      <c r="V8" s="220">
        <v>179.50545000000005</v>
      </c>
      <c r="W8" s="220">
        <v>0.86711</v>
      </c>
      <c r="X8" s="220">
        <v>-1496.0730999999967</v>
      </c>
      <c r="Y8" s="220">
        <v>0</v>
      </c>
      <c r="Z8" s="283"/>
      <c r="AA8" s="220">
        <v>1111.42021</v>
      </c>
      <c r="AB8" s="220">
        <v>73.28555</v>
      </c>
      <c r="AC8" s="220">
        <v>199.44637999999998</v>
      </c>
      <c r="AD8" s="220">
        <v>0.7195099999999999</v>
      </c>
      <c r="AE8" s="220">
        <v>-1384.87165</v>
      </c>
      <c r="AF8" s="220">
        <v>0</v>
      </c>
    </row>
    <row r="9" spans="4:32" ht="13.5">
      <c r="D9" s="12"/>
      <c r="E9" s="4"/>
      <c r="F9" s="45"/>
      <c r="G9" s="45"/>
      <c r="H9" s="45"/>
      <c r="I9" s="45"/>
      <c r="J9" s="45"/>
      <c r="K9" s="45"/>
      <c r="L9" s="4"/>
      <c r="M9" s="219"/>
      <c r="N9" s="219"/>
      <c r="O9" s="219"/>
      <c r="P9" s="219"/>
      <c r="Q9" s="219"/>
      <c r="R9" s="219"/>
      <c r="S9" s="4"/>
      <c r="T9" s="219"/>
      <c r="U9" s="219"/>
      <c r="V9" s="219"/>
      <c r="W9" s="219"/>
      <c r="X9" s="219"/>
      <c r="Y9" s="219"/>
      <c r="Z9" s="283"/>
      <c r="AA9" s="219"/>
      <c r="AB9" s="219"/>
      <c r="AC9" s="219"/>
      <c r="AD9" s="219"/>
      <c r="AE9" s="219"/>
      <c r="AF9" s="219"/>
    </row>
    <row r="10" spans="4:32" ht="13.5">
      <c r="D10" s="23" t="s">
        <v>52</v>
      </c>
      <c r="E10" s="4"/>
      <c r="F10" s="47">
        <v>2191.52151</v>
      </c>
      <c r="G10" s="47">
        <v>275.85321999999996</v>
      </c>
      <c r="H10" s="47">
        <v>1526.6085400000002</v>
      </c>
      <c r="I10" s="47">
        <v>497.01885000000004</v>
      </c>
      <c r="J10" s="47">
        <v>-1557.9396299999999</v>
      </c>
      <c r="K10" s="47">
        <v>2933.0624900000003</v>
      </c>
      <c r="L10" s="4"/>
      <c r="M10" s="221">
        <v>1981.037009999998</v>
      </c>
      <c r="N10" s="221">
        <v>290.89989</v>
      </c>
      <c r="O10" s="221">
        <v>1262.823050000001</v>
      </c>
      <c r="P10" s="221">
        <v>552.9740899999981</v>
      </c>
      <c r="Q10" s="221">
        <v>-1336.855209999999</v>
      </c>
      <c r="R10" s="221">
        <v>2750.75883</v>
      </c>
      <c r="S10" s="4"/>
      <c r="T10" s="221">
        <v>2085.507659999996</v>
      </c>
      <c r="U10" s="221">
        <v>298.75978999999995</v>
      </c>
      <c r="V10" s="221">
        <v>1465.7114599999986</v>
      </c>
      <c r="W10" s="221">
        <v>407.0900700000017</v>
      </c>
      <c r="X10" s="221">
        <v>-1496.0730999999967</v>
      </c>
      <c r="Y10" s="221">
        <v>2761.1158800000007</v>
      </c>
      <c r="Z10" s="283"/>
      <c r="AA10" s="221">
        <v>2121.467350000002</v>
      </c>
      <c r="AB10" s="221">
        <v>335.81685</v>
      </c>
      <c r="AC10" s="221">
        <v>1287.019470000001</v>
      </c>
      <c r="AD10" s="221">
        <v>415.91440999999634</v>
      </c>
      <c r="AE10" s="221">
        <v>-1384.87165</v>
      </c>
      <c r="AF10" s="221">
        <v>2775.3464300000064</v>
      </c>
    </row>
    <row r="11" spans="4:32" ht="13.5">
      <c r="D11" s="14" t="s">
        <v>34</v>
      </c>
      <c r="E11" s="4"/>
      <c r="F11" s="131"/>
      <c r="G11" s="131"/>
      <c r="H11" s="131"/>
      <c r="I11" s="131"/>
      <c r="J11" s="131"/>
      <c r="K11" s="131"/>
      <c r="L11" s="4"/>
      <c r="M11" s="276"/>
      <c r="N11" s="276"/>
      <c r="O11" s="276"/>
      <c r="P11" s="276"/>
      <c r="Q11" s="276"/>
      <c r="R11" s="276"/>
      <c r="S11" s="4"/>
      <c r="T11" s="276"/>
      <c r="U11" s="276"/>
      <c r="V11" s="276"/>
      <c r="W11" s="276"/>
      <c r="X11" s="276"/>
      <c r="Y11" s="276"/>
      <c r="Z11" s="283"/>
      <c r="AA11" s="276"/>
      <c r="AB11" s="276"/>
      <c r="AC11" s="276"/>
      <c r="AD11" s="276"/>
      <c r="AE11" s="276"/>
      <c r="AF11" s="276"/>
    </row>
    <row r="12" spans="4:32" ht="13.5">
      <c r="D12" s="11" t="s">
        <v>21</v>
      </c>
      <c r="E12" s="4"/>
      <c r="F12" s="46">
        <v>577.27821</v>
      </c>
      <c r="G12" s="46">
        <v>94.41503999999999</v>
      </c>
      <c r="H12" s="46">
        <v>8.600790000000002</v>
      </c>
      <c r="I12" s="46">
        <v>23.04762</v>
      </c>
      <c r="J12" s="46"/>
      <c r="K12" s="46">
        <v>703.3416500000001</v>
      </c>
      <c r="L12" s="4"/>
      <c r="M12" s="220">
        <v>586.529479999999</v>
      </c>
      <c r="N12" s="220">
        <v>104.74979</v>
      </c>
      <c r="O12" s="220">
        <v>7.342759999999998</v>
      </c>
      <c r="P12" s="220">
        <v>21.22805</v>
      </c>
      <c r="Q12" s="220"/>
      <c r="R12" s="220">
        <v>719.8501</v>
      </c>
      <c r="S12" s="4"/>
      <c r="T12" s="220">
        <v>544.05028</v>
      </c>
      <c r="U12" s="220">
        <v>100.82543000000004</v>
      </c>
      <c r="V12" s="220">
        <v>7.02764</v>
      </c>
      <c r="W12" s="220">
        <v>21.733699999999992</v>
      </c>
      <c r="X12" s="220"/>
      <c r="Y12" s="220">
        <v>673.63721</v>
      </c>
      <c r="Z12" s="283"/>
      <c r="AA12" s="220">
        <v>638.851760000001</v>
      </c>
      <c r="AB12" s="220">
        <v>96.85608999999994</v>
      </c>
      <c r="AC12" s="220">
        <v>16.905070000000002</v>
      </c>
      <c r="AD12" s="220">
        <v>23.339420000000004</v>
      </c>
      <c r="AE12" s="220"/>
      <c r="AF12" s="220">
        <v>775.9522000000002</v>
      </c>
    </row>
    <row r="13" spans="4:32" ht="13.5">
      <c r="D13" s="15" t="s">
        <v>53</v>
      </c>
      <c r="E13" s="4"/>
      <c r="F13" s="46">
        <v>0</v>
      </c>
      <c r="G13" s="46">
        <v>0</v>
      </c>
      <c r="H13" s="46">
        <v>0</v>
      </c>
      <c r="I13" s="46">
        <v>0</v>
      </c>
      <c r="J13" s="46"/>
      <c r="K13" s="46">
        <v>0</v>
      </c>
      <c r="L13" s="4"/>
      <c r="M13" s="220">
        <v>0</v>
      </c>
      <c r="N13" s="220">
        <v>0</v>
      </c>
      <c r="O13" s="220">
        <v>0</v>
      </c>
      <c r="P13" s="220">
        <v>0</v>
      </c>
      <c r="Q13" s="220"/>
      <c r="R13" s="220">
        <v>0</v>
      </c>
      <c r="S13" s="4"/>
      <c r="T13" s="220">
        <v>0</v>
      </c>
      <c r="U13" s="220">
        <v>0</v>
      </c>
      <c r="V13" s="220">
        <v>0</v>
      </c>
      <c r="W13" s="220">
        <v>0</v>
      </c>
      <c r="X13" s="220"/>
      <c r="Y13" s="220">
        <v>0</v>
      </c>
      <c r="Z13" s="283"/>
      <c r="AA13" s="220">
        <v>0</v>
      </c>
      <c r="AB13" s="220">
        <v>0</v>
      </c>
      <c r="AC13" s="220">
        <v>0</v>
      </c>
      <c r="AD13" s="220">
        <v>0</v>
      </c>
      <c r="AE13" s="220"/>
      <c r="AF13" s="220">
        <v>0</v>
      </c>
    </row>
    <row r="14" spans="4:32" ht="13.5">
      <c r="D14" s="11" t="s">
        <v>23</v>
      </c>
      <c r="E14" s="4"/>
      <c r="F14" s="46">
        <v>1332.34879</v>
      </c>
      <c r="G14" s="46">
        <v>6.478560000000001</v>
      </c>
      <c r="H14" s="46">
        <v>10.6329</v>
      </c>
      <c r="I14" s="46">
        <v>8.814219999999999</v>
      </c>
      <c r="J14" s="46"/>
      <c r="K14" s="46">
        <v>1358.274470000001</v>
      </c>
      <c r="L14" s="4"/>
      <c r="M14" s="220">
        <v>1305.107989999998</v>
      </c>
      <c r="N14" s="220">
        <v>6.94878</v>
      </c>
      <c r="O14" s="220">
        <v>11.42239</v>
      </c>
      <c r="P14" s="220">
        <v>11.05517</v>
      </c>
      <c r="Q14" s="220"/>
      <c r="R14" s="220">
        <v>1334.5343300000002</v>
      </c>
      <c r="S14" s="4"/>
      <c r="T14" s="220">
        <v>1218.4814899999978</v>
      </c>
      <c r="U14" s="220">
        <v>5.703109999999999</v>
      </c>
      <c r="V14" s="220">
        <v>9.489500000000003</v>
      </c>
      <c r="W14" s="220">
        <v>7.840209999999999</v>
      </c>
      <c r="X14" s="220"/>
      <c r="Y14" s="220">
        <v>1241.51453</v>
      </c>
      <c r="Z14" s="283"/>
      <c r="AA14" s="220">
        <v>1507.472360000004</v>
      </c>
      <c r="AB14" s="220">
        <v>6.20627</v>
      </c>
      <c r="AC14" s="220">
        <v>10.062739999999994</v>
      </c>
      <c r="AD14" s="220">
        <v>9.357470000000003</v>
      </c>
      <c r="AE14" s="220"/>
      <c r="AF14" s="220">
        <v>1533.0986199999988</v>
      </c>
    </row>
    <row r="15" spans="4:32" ht="13.5">
      <c r="D15" s="11" t="s">
        <v>24</v>
      </c>
      <c r="E15" s="4"/>
      <c r="F15" s="46">
        <v>193.64471</v>
      </c>
      <c r="G15" s="46">
        <v>4.1765799999999995</v>
      </c>
      <c r="H15" s="46">
        <v>0.12703</v>
      </c>
      <c r="I15" s="46">
        <v>1.1374900000000001</v>
      </c>
      <c r="J15" s="46"/>
      <c r="K15" s="46">
        <v>198.84386999999998</v>
      </c>
      <c r="L15" s="4"/>
      <c r="M15" s="220">
        <v>194.79469</v>
      </c>
      <c r="N15" s="220">
        <v>3.9087500000000013</v>
      </c>
      <c r="O15" s="220">
        <v>0.11196999999999999</v>
      </c>
      <c r="P15" s="220">
        <v>1.03612</v>
      </c>
      <c r="Q15" s="220"/>
      <c r="R15" s="220">
        <v>199.64969</v>
      </c>
      <c r="S15" s="4"/>
      <c r="T15" s="220">
        <v>193.24645</v>
      </c>
      <c r="U15" s="220">
        <v>4.460979999999999</v>
      </c>
      <c r="V15" s="220">
        <v>0.11199000000000003</v>
      </c>
      <c r="W15" s="220">
        <v>1.0075000000000003</v>
      </c>
      <c r="X15" s="220"/>
      <c r="Y15" s="220">
        <v>198.62969</v>
      </c>
      <c r="Z15" s="283"/>
      <c r="AA15" s="220">
        <v>188.75951</v>
      </c>
      <c r="AB15" s="220">
        <v>3.6277799999999996</v>
      </c>
      <c r="AC15" s="220">
        <v>0.12488999999999995</v>
      </c>
      <c r="AD15" s="220">
        <v>1.0832800000000002</v>
      </c>
      <c r="AE15" s="220"/>
      <c r="AF15" s="220">
        <v>193.3609399999999</v>
      </c>
    </row>
    <row r="16" spans="4:32" ht="13.5">
      <c r="D16" s="11" t="s">
        <v>25</v>
      </c>
      <c r="E16" s="4"/>
      <c r="F16" s="46">
        <v>-7.98205</v>
      </c>
      <c r="G16" s="46">
        <v>0</v>
      </c>
      <c r="H16" s="46">
        <v>0</v>
      </c>
      <c r="I16" s="46">
        <v>0</v>
      </c>
      <c r="J16" s="46"/>
      <c r="K16" s="46">
        <v>-7.98204</v>
      </c>
      <c r="L16" s="4"/>
      <c r="M16" s="220">
        <v>-8.88225</v>
      </c>
      <c r="N16" s="220">
        <v>0</v>
      </c>
      <c r="O16" s="220">
        <v>0</v>
      </c>
      <c r="P16" s="220">
        <v>0</v>
      </c>
      <c r="Q16" s="220"/>
      <c r="R16" s="220">
        <v>-8.88226</v>
      </c>
      <c r="S16" s="4"/>
      <c r="T16" s="220">
        <v>-7.4367</v>
      </c>
      <c r="U16" s="220">
        <v>0</v>
      </c>
      <c r="V16" s="220">
        <v>0</v>
      </c>
      <c r="W16" s="220">
        <v>0</v>
      </c>
      <c r="X16" s="220"/>
      <c r="Y16" s="220">
        <v>-7.4367</v>
      </c>
      <c r="Z16" s="283"/>
      <c r="AA16" s="220">
        <v>-8.39793</v>
      </c>
      <c r="AB16" s="220">
        <v>0</v>
      </c>
      <c r="AC16" s="220">
        <v>0</v>
      </c>
      <c r="AD16" s="220">
        <v>0</v>
      </c>
      <c r="AE16" s="220"/>
      <c r="AF16" s="220">
        <v>-8.397940000000002</v>
      </c>
    </row>
    <row r="17" spans="4:32" ht="13.5">
      <c r="D17" s="11" t="s">
        <v>26</v>
      </c>
      <c r="E17" s="4"/>
      <c r="F17" s="46">
        <v>19.68634</v>
      </c>
      <c r="G17" s="46">
        <v>3.0189199999999996</v>
      </c>
      <c r="H17" s="46">
        <v>33.13621</v>
      </c>
      <c r="I17" s="46">
        <v>4.28455</v>
      </c>
      <c r="J17" s="46"/>
      <c r="K17" s="46">
        <v>60.126020000000004</v>
      </c>
      <c r="L17" s="4"/>
      <c r="M17" s="220">
        <v>41.19145</v>
      </c>
      <c r="N17" s="220">
        <v>4.093900000000001</v>
      </c>
      <c r="O17" s="220">
        <v>27.527749999999997</v>
      </c>
      <c r="P17" s="220">
        <v>3.8858699999999997</v>
      </c>
      <c r="Q17" s="220"/>
      <c r="R17" s="220">
        <v>76.69897</v>
      </c>
      <c r="S17" s="4"/>
      <c r="T17" s="220">
        <v>40.51495</v>
      </c>
      <c r="U17" s="220">
        <v>3.9539399999999993</v>
      </c>
      <c r="V17" s="220">
        <v>41.409870000000005</v>
      </c>
      <c r="W17" s="220">
        <v>2.8400800000000004</v>
      </c>
      <c r="X17" s="220"/>
      <c r="Y17" s="220">
        <v>88.71884</v>
      </c>
      <c r="Z17" s="283"/>
      <c r="AA17" s="220">
        <v>57.424260000000004</v>
      </c>
      <c r="AB17" s="220">
        <v>11.770760000000001</v>
      </c>
      <c r="AC17" s="220">
        <v>-22.74902</v>
      </c>
      <c r="AD17" s="220">
        <v>4.531280000000001</v>
      </c>
      <c r="AE17" s="220"/>
      <c r="AF17" s="220">
        <v>50.977280000000036</v>
      </c>
    </row>
    <row r="18" spans="4:32" ht="13.5">
      <c r="D18" s="11" t="s">
        <v>54</v>
      </c>
      <c r="E18" s="4"/>
      <c r="F18" s="46">
        <v>19.461380000000002</v>
      </c>
      <c r="G18" s="46">
        <v>98.20299</v>
      </c>
      <c r="H18" s="46">
        <v>1268.4078800000002</v>
      </c>
      <c r="I18" s="46">
        <v>171.58589999999998</v>
      </c>
      <c r="J18" s="46">
        <v>-1557.9396299999999</v>
      </c>
      <c r="K18" s="46">
        <v>0</v>
      </c>
      <c r="L18" s="4"/>
      <c r="M18" s="220">
        <v>21.21515</v>
      </c>
      <c r="N18" s="220">
        <v>109.37775000000002</v>
      </c>
      <c r="O18" s="220">
        <v>1060.284470000001</v>
      </c>
      <c r="P18" s="220">
        <v>145.8524</v>
      </c>
      <c r="Q18" s="220">
        <v>-1336.855209999999</v>
      </c>
      <c r="R18" s="220">
        <v>0</v>
      </c>
      <c r="S18" s="4"/>
      <c r="T18" s="220">
        <v>18.935909999998998</v>
      </c>
      <c r="U18" s="220">
        <v>110.40504000000001</v>
      </c>
      <c r="V18" s="220">
        <v>1227.553089999999</v>
      </c>
      <c r="W18" s="220">
        <v>138.76910000000004</v>
      </c>
      <c r="X18" s="220">
        <v>-1496.0730999999967</v>
      </c>
      <c r="Y18" s="220">
        <v>0</v>
      </c>
      <c r="Z18" s="283"/>
      <c r="AA18" s="220">
        <v>18.32859</v>
      </c>
      <c r="AB18" s="220">
        <v>140.64077000000003</v>
      </c>
      <c r="AC18" s="220">
        <v>1078.1025200000008</v>
      </c>
      <c r="AD18" s="220">
        <v>147.5782700000001</v>
      </c>
      <c r="AE18" s="220">
        <v>-1384.87165</v>
      </c>
      <c r="AF18" s="220">
        <v>0</v>
      </c>
    </row>
    <row r="19" spans="4:32" ht="13.5">
      <c r="D19" s="16" t="s">
        <v>34</v>
      </c>
      <c r="E19" s="4"/>
      <c r="F19" s="46"/>
      <c r="G19" s="46"/>
      <c r="H19" s="46"/>
      <c r="I19" s="46"/>
      <c r="J19" s="46"/>
      <c r="K19" s="46"/>
      <c r="L19" s="4"/>
      <c r="M19" s="220"/>
      <c r="N19" s="220"/>
      <c r="O19" s="220"/>
      <c r="P19" s="220"/>
      <c r="Q19" s="220"/>
      <c r="R19" s="220"/>
      <c r="S19" s="4"/>
      <c r="T19" s="220"/>
      <c r="U19" s="220"/>
      <c r="V19" s="220"/>
      <c r="W19" s="220"/>
      <c r="X19" s="220"/>
      <c r="Y19" s="220"/>
      <c r="Z19" s="283"/>
      <c r="AA19" s="220"/>
      <c r="AB19" s="220"/>
      <c r="AC19" s="220"/>
      <c r="AD19" s="220"/>
      <c r="AE19" s="220"/>
      <c r="AF19" s="220"/>
    </row>
    <row r="20" spans="4:32" ht="13.5">
      <c r="D20" s="13" t="s">
        <v>55</v>
      </c>
      <c r="E20" s="4"/>
      <c r="F20" s="48">
        <v>2134.4373800000003</v>
      </c>
      <c r="G20" s="48">
        <v>206.29208999999997</v>
      </c>
      <c r="H20" s="48">
        <v>1320.9048100000002</v>
      </c>
      <c r="I20" s="48">
        <v>208.86978</v>
      </c>
      <c r="J20" s="48">
        <v>-1557.9396299999999</v>
      </c>
      <c r="K20" s="48">
        <v>2312.6039700000015</v>
      </c>
      <c r="L20" s="4"/>
      <c r="M20" s="222">
        <v>2139.956509999997</v>
      </c>
      <c r="N20" s="222">
        <v>229.07897000000003</v>
      </c>
      <c r="O20" s="222">
        <v>1106.689340000001</v>
      </c>
      <c r="P20" s="222">
        <v>183.05760999999998</v>
      </c>
      <c r="Q20" s="222">
        <v>-1336.855209999999</v>
      </c>
      <c r="R20" s="222">
        <v>2321.8508300000003</v>
      </c>
      <c r="S20" s="4"/>
      <c r="T20" s="222">
        <v>2007.792379999997</v>
      </c>
      <c r="U20" s="222">
        <v>225.34850000000006</v>
      </c>
      <c r="V20" s="222">
        <v>1285.592089999999</v>
      </c>
      <c r="W20" s="222">
        <v>172.19059000000004</v>
      </c>
      <c r="X20" s="222">
        <v>-1496.0730999999967</v>
      </c>
      <c r="Y20" s="222">
        <v>2195.06357</v>
      </c>
      <c r="Z20" s="283"/>
      <c r="AA20" s="222">
        <v>2402.4385500000053</v>
      </c>
      <c r="AB20" s="222">
        <v>259.10166999999996</v>
      </c>
      <c r="AC20" s="222">
        <v>1082.4462000000008</v>
      </c>
      <c r="AD20" s="222">
        <v>185.8897200000001</v>
      </c>
      <c r="AE20" s="222">
        <v>-1384.87165</v>
      </c>
      <c r="AF20" s="222">
        <v>2544.9910999999993</v>
      </c>
    </row>
    <row r="21" spans="4:32" ht="13.5">
      <c r="D21" s="17" t="s">
        <v>34</v>
      </c>
      <c r="E21" s="4"/>
      <c r="F21" s="49"/>
      <c r="G21" s="49"/>
      <c r="H21" s="49"/>
      <c r="I21" s="49"/>
      <c r="J21" s="49"/>
      <c r="K21" s="49"/>
      <c r="L21" s="4"/>
      <c r="M21" s="223"/>
      <c r="N21" s="223"/>
      <c r="O21" s="223"/>
      <c r="P21" s="223"/>
      <c r="Q21" s="223"/>
      <c r="R21" s="223"/>
      <c r="S21" s="4"/>
      <c r="T21" s="223"/>
      <c r="U21" s="223"/>
      <c r="V21" s="223"/>
      <c r="W21" s="223"/>
      <c r="X21" s="223"/>
      <c r="Y21" s="223"/>
      <c r="Z21" s="283"/>
      <c r="AA21" s="223"/>
      <c r="AB21" s="223"/>
      <c r="AC21" s="223"/>
      <c r="AD21" s="223"/>
      <c r="AE21" s="223"/>
      <c r="AF21" s="223"/>
    </row>
    <row r="22" spans="4:52" ht="13.5">
      <c r="D22" s="23" t="s">
        <v>56</v>
      </c>
      <c r="E22" s="4"/>
      <c r="F22" s="47">
        <v>57.08412999999973</v>
      </c>
      <c r="G22" s="47">
        <v>69.56112999999999</v>
      </c>
      <c r="H22" s="47">
        <v>205.70372999999995</v>
      </c>
      <c r="I22" s="47">
        <v>288.14907000000005</v>
      </c>
      <c r="J22" s="47">
        <v>0</v>
      </c>
      <c r="K22" s="47">
        <v>620.4585199999988</v>
      </c>
      <c r="L22" s="4"/>
      <c r="M22" s="221">
        <v>-158.91949999999883</v>
      </c>
      <c r="N22" s="221">
        <v>61.82092</v>
      </c>
      <c r="O22" s="221">
        <v>156.13371000000006</v>
      </c>
      <c r="P22" s="221">
        <v>369.91647999999816</v>
      </c>
      <c r="Q22" s="221">
        <v>0</v>
      </c>
      <c r="R22" s="221">
        <v>428.9079999999999</v>
      </c>
      <c r="S22" s="4"/>
      <c r="T22" s="221">
        <v>77.71527999999921</v>
      </c>
      <c r="U22" s="221">
        <v>73.4112899999999</v>
      </c>
      <c r="V22" s="221">
        <v>180.11936999999966</v>
      </c>
      <c r="W22" s="221">
        <v>234.89948000000163</v>
      </c>
      <c r="X22" s="221">
        <v>0</v>
      </c>
      <c r="Y22" s="221">
        <v>566.052310000001</v>
      </c>
      <c r="Z22" s="283"/>
      <c r="AA22" s="221">
        <v>-280.97120000000314</v>
      </c>
      <c r="AB22" s="221">
        <v>76.71518000000003</v>
      </c>
      <c r="AC22" s="221">
        <v>204.57327000000032</v>
      </c>
      <c r="AD22" s="221">
        <v>230.02468999999624</v>
      </c>
      <c r="AE22" s="221">
        <v>0</v>
      </c>
      <c r="AF22" s="221">
        <v>230.35533000000714</v>
      </c>
      <c r="AJ22" s="191"/>
      <c r="AK22" s="191"/>
      <c r="AL22" s="191"/>
      <c r="AM22" s="191"/>
      <c r="AN22" s="191"/>
      <c r="AO22" s="191"/>
      <c r="AP22" s="191"/>
      <c r="AQ22" s="191"/>
      <c r="AR22" s="191"/>
      <c r="AS22" s="191"/>
      <c r="AT22" s="191"/>
      <c r="AU22" s="191"/>
      <c r="AV22" s="191"/>
      <c r="AW22" s="191"/>
      <c r="AX22" s="191"/>
      <c r="AY22" s="191"/>
      <c r="AZ22" s="191"/>
    </row>
    <row r="23" spans="4:32" ht="13.5">
      <c r="D23" s="14" t="s">
        <v>34</v>
      </c>
      <c r="E23" s="4"/>
      <c r="F23" s="131"/>
      <c r="G23" s="131"/>
      <c r="H23" s="131"/>
      <c r="I23" s="131"/>
      <c r="J23" s="131"/>
      <c r="K23" s="131"/>
      <c r="L23" s="4"/>
      <c r="M23" s="276"/>
      <c r="N23" s="276"/>
      <c r="O23" s="276"/>
      <c r="P23" s="276"/>
      <c r="Q23" s="276"/>
      <c r="R23" s="276"/>
      <c r="S23" s="4"/>
      <c r="T23" s="276"/>
      <c r="U23" s="276"/>
      <c r="V23" s="276"/>
      <c r="W23" s="276"/>
      <c r="X23" s="276"/>
      <c r="Y23" s="276"/>
      <c r="Z23" s="283"/>
      <c r="AA23" s="276"/>
      <c r="AB23" s="276"/>
      <c r="AC23" s="276"/>
      <c r="AD23" s="276"/>
      <c r="AE23" s="276"/>
      <c r="AF23" s="276"/>
    </row>
    <row r="24" spans="1:32" s="57" customFormat="1" ht="13.5">
      <c r="A24" s="127"/>
      <c r="B24" s="127"/>
      <c r="C24" s="127"/>
      <c r="D24" s="11" t="s">
        <v>30</v>
      </c>
      <c r="E24" s="4"/>
      <c r="F24" s="48">
        <v>4.909390000000003</v>
      </c>
      <c r="G24" s="46">
        <v>-1.5090899999999998</v>
      </c>
      <c r="H24" s="46">
        <v>4.98531</v>
      </c>
      <c r="I24" s="46">
        <v>11.402430000000003</v>
      </c>
      <c r="J24" s="46"/>
      <c r="K24" s="46">
        <v>19.82762</v>
      </c>
      <c r="L24" s="4"/>
      <c r="M24" s="222">
        <v>-4.08219</v>
      </c>
      <c r="N24" s="220">
        <v>4.912279999999999</v>
      </c>
      <c r="O24" s="220">
        <v>2.3683700000000005</v>
      </c>
      <c r="P24" s="220">
        <v>16.01013</v>
      </c>
      <c r="Q24" s="220"/>
      <c r="R24" s="220">
        <v>19.25223</v>
      </c>
      <c r="S24" s="4"/>
      <c r="T24" s="222">
        <v>5.9987699999999995</v>
      </c>
      <c r="U24" s="220">
        <v>-0.6071999999999997</v>
      </c>
      <c r="V24" s="220">
        <v>1.5685699999999976</v>
      </c>
      <c r="W24" s="220">
        <v>12.8798</v>
      </c>
      <c r="X24" s="220"/>
      <c r="Y24" s="220">
        <v>19.93294</v>
      </c>
      <c r="Z24" s="283"/>
      <c r="AA24" s="220">
        <v>22.199829999999995</v>
      </c>
      <c r="AB24" s="220">
        <v>225.89951000000005</v>
      </c>
      <c r="AC24" s="220">
        <v>1.0611100000000047</v>
      </c>
      <c r="AD24" s="220">
        <v>13.746369999999999</v>
      </c>
      <c r="AE24" s="220"/>
      <c r="AF24" s="220">
        <v>262.8934</v>
      </c>
    </row>
    <row r="25" spans="4:32" ht="13.5">
      <c r="D25" s="11" t="s">
        <v>34</v>
      </c>
      <c r="E25" s="4"/>
      <c r="F25" s="48"/>
      <c r="G25" s="24"/>
      <c r="H25" s="24"/>
      <c r="I25" s="24"/>
      <c r="J25" s="24"/>
      <c r="K25" s="24"/>
      <c r="L25" s="4"/>
      <c r="M25" s="222"/>
      <c r="N25" s="24"/>
      <c r="O25" s="24"/>
      <c r="P25" s="24"/>
      <c r="Q25" s="24"/>
      <c r="R25" s="24"/>
      <c r="S25" s="4"/>
      <c r="T25" s="222"/>
      <c r="U25" s="24"/>
      <c r="V25" s="24"/>
      <c r="W25" s="24"/>
      <c r="X25" s="24"/>
      <c r="Y25" s="24"/>
      <c r="Z25" s="283"/>
      <c r="AA25" s="222"/>
      <c r="AB25" s="24"/>
      <c r="AC25" s="24"/>
      <c r="AD25" s="24"/>
      <c r="AE25" s="24"/>
      <c r="AF25" s="24"/>
    </row>
    <row r="26" spans="4:32" ht="13.5">
      <c r="D26" s="13" t="s">
        <v>57</v>
      </c>
      <c r="E26" s="4"/>
      <c r="F26" s="48">
        <v>61.993519999999734</v>
      </c>
      <c r="G26" s="48">
        <v>68.05203999999999</v>
      </c>
      <c r="H26" s="48">
        <v>210.68903999999995</v>
      </c>
      <c r="I26" s="48">
        <v>299.55150000000003</v>
      </c>
      <c r="J26" s="48">
        <v>0</v>
      </c>
      <c r="K26" s="48">
        <v>640.2861399999988</v>
      </c>
      <c r="L26" s="4"/>
      <c r="M26" s="222">
        <v>-163.00168999999883</v>
      </c>
      <c r="N26" s="222">
        <v>66.7332</v>
      </c>
      <c r="O26" s="222">
        <v>158.50208000000006</v>
      </c>
      <c r="P26" s="222">
        <v>385.92660999999816</v>
      </c>
      <c r="Q26" s="222">
        <v>0</v>
      </c>
      <c r="R26" s="222">
        <v>448.1602299999999</v>
      </c>
      <c r="S26" s="4"/>
      <c r="T26" s="222">
        <v>83.7140499999992</v>
      </c>
      <c r="U26" s="222">
        <v>72.80408999999989</v>
      </c>
      <c r="V26" s="222">
        <v>181.68793999999966</v>
      </c>
      <c r="W26" s="222">
        <v>247.77928000000162</v>
      </c>
      <c r="X26" s="222">
        <v>0</v>
      </c>
      <c r="Y26" s="222">
        <v>585.985250000001</v>
      </c>
      <c r="Z26" s="283"/>
      <c r="AA26" s="222">
        <v>-258.7713700000031</v>
      </c>
      <c r="AB26" s="222">
        <v>302.6146900000001</v>
      </c>
      <c r="AC26" s="222">
        <v>205.63438000000033</v>
      </c>
      <c r="AD26" s="222">
        <v>243.77105999999623</v>
      </c>
      <c r="AE26" s="222">
        <v>0</v>
      </c>
      <c r="AF26" s="222">
        <v>493.24873000000713</v>
      </c>
    </row>
    <row r="27" spans="4:32" ht="13.5">
      <c r="D27" s="18" t="s">
        <v>34</v>
      </c>
      <c r="E27" s="4"/>
      <c r="F27" s="132"/>
      <c r="G27" s="132"/>
      <c r="H27" s="132"/>
      <c r="I27" s="132"/>
      <c r="J27" s="133"/>
      <c r="K27" s="132"/>
      <c r="L27" s="4"/>
      <c r="M27" s="277"/>
      <c r="N27" s="277"/>
      <c r="O27" s="277"/>
      <c r="P27" s="277"/>
      <c r="Q27" s="277"/>
      <c r="R27" s="277"/>
      <c r="S27" s="4"/>
      <c r="T27" s="277"/>
      <c r="U27" s="277"/>
      <c r="V27" s="277"/>
      <c r="W27" s="277"/>
      <c r="X27" s="277"/>
      <c r="Y27" s="277"/>
      <c r="Z27" s="283"/>
      <c r="AA27" s="277"/>
      <c r="AB27" s="277"/>
      <c r="AC27" s="277"/>
      <c r="AD27" s="277"/>
      <c r="AE27" s="277"/>
      <c r="AF27" s="277"/>
    </row>
    <row r="28" spans="1:32" s="57" customFormat="1" ht="13.5">
      <c r="A28" s="127"/>
      <c r="B28" s="127"/>
      <c r="C28" s="127"/>
      <c r="D28" s="11" t="s">
        <v>32</v>
      </c>
      <c r="E28" s="4"/>
      <c r="F28" s="46">
        <v>24.3263</v>
      </c>
      <c r="G28" s="46">
        <v>19.74659</v>
      </c>
      <c r="H28" s="46">
        <v>58.97104</v>
      </c>
      <c r="I28" s="46">
        <v>89.8574</v>
      </c>
      <c r="J28" s="134"/>
      <c r="K28" s="46">
        <v>192.90132999999997</v>
      </c>
      <c r="L28" s="4"/>
      <c r="M28" s="220">
        <v>-56.61181</v>
      </c>
      <c r="N28" s="220">
        <v>16.51407</v>
      </c>
      <c r="O28" s="220">
        <v>46.49718999999999</v>
      </c>
      <c r="P28" s="220">
        <v>115.71777000000002</v>
      </c>
      <c r="Q28" s="220"/>
      <c r="R28" s="220">
        <v>122.11722</v>
      </c>
      <c r="S28" s="4"/>
      <c r="T28" s="220">
        <v>39.21148</v>
      </c>
      <c r="U28" s="220">
        <v>20.907130000000002</v>
      </c>
      <c r="V28" s="220">
        <v>52.045730000000006</v>
      </c>
      <c r="W28" s="220">
        <v>73.14306999999997</v>
      </c>
      <c r="X28" s="220"/>
      <c r="Y28" s="220">
        <v>185.30741</v>
      </c>
      <c r="Z28" s="283"/>
      <c r="AA28" s="220">
        <v>-52.8091</v>
      </c>
      <c r="AB28" s="220">
        <v>27.83395000000001</v>
      </c>
      <c r="AC28" s="220">
        <v>42.690230000000014</v>
      </c>
      <c r="AD28" s="220">
        <v>70.13873000000001</v>
      </c>
      <c r="AE28" s="220"/>
      <c r="AF28" s="220">
        <v>87.85380999999995</v>
      </c>
    </row>
    <row r="29" spans="1:32" s="57" customFormat="1" ht="13.5">
      <c r="A29" s="127"/>
      <c r="B29" s="127"/>
      <c r="C29" s="127"/>
      <c r="D29" s="19" t="s">
        <v>34</v>
      </c>
      <c r="E29" s="4"/>
      <c r="F29" s="24"/>
      <c r="G29" s="24"/>
      <c r="H29" s="24"/>
      <c r="I29" s="24"/>
      <c r="J29" s="135"/>
      <c r="K29" s="24"/>
      <c r="L29" s="4"/>
      <c r="M29" s="24"/>
      <c r="N29" s="24"/>
      <c r="O29" s="24"/>
      <c r="P29" s="24"/>
      <c r="Q29" s="24"/>
      <c r="R29" s="24"/>
      <c r="S29" s="4"/>
      <c r="T29" s="24"/>
      <c r="U29" s="24"/>
      <c r="V29" s="24"/>
      <c r="W29" s="24"/>
      <c r="X29" s="24"/>
      <c r="Y29" s="24"/>
      <c r="Z29" s="283"/>
      <c r="AA29" s="24"/>
      <c r="AB29" s="24"/>
      <c r="AC29" s="24"/>
      <c r="AD29" s="24"/>
      <c r="AE29" s="24"/>
      <c r="AF29" s="24"/>
    </row>
    <row r="30" spans="1:32" s="57" customFormat="1" ht="13.5">
      <c r="A30" s="127"/>
      <c r="B30" s="127"/>
      <c r="C30" s="127"/>
      <c r="D30" s="23" t="s">
        <v>58</v>
      </c>
      <c r="E30" s="4"/>
      <c r="F30" s="50">
        <v>37.66721999999973</v>
      </c>
      <c r="G30" s="50">
        <v>48.30544999999999</v>
      </c>
      <c r="H30" s="50">
        <v>151.71799999999996</v>
      </c>
      <c r="I30" s="50">
        <v>209.69410000000005</v>
      </c>
      <c r="J30" s="50">
        <v>0</v>
      </c>
      <c r="K30" s="50">
        <v>447.3848099999988</v>
      </c>
      <c r="L30" s="4"/>
      <c r="M30" s="224">
        <v>-106.38987999999884</v>
      </c>
      <c r="N30" s="224">
        <v>50.21912999999999</v>
      </c>
      <c r="O30" s="224">
        <v>112.00489000000007</v>
      </c>
      <c r="P30" s="224">
        <v>270.20883999999813</v>
      </c>
      <c r="Q30" s="224">
        <v>0</v>
      </c>
      <c r="R30" s="224">
        <v>326.04300999999987</v>
      </c>
      <c r="S30" s="4"/>
      <c r="T30" s="224">
        <v>44.5025699999992</v>
      </c>
      <c r="U30" s="224">
        <v>51.896959999999886</v>
      </c>
      <c r="V30" s="224">
        <v>129.64220999999964</v>
      </c>
      <c r="W30" s="224">
        <v>174.63621000000165</v>
      </c>
      <c r="X30" s="224">
        <v>0</v>
      </c>
      <c r="Y30" s="224">
        <v>400.67784000000097</v>
      </c>
      <c r="Z30" s="283"/>
      <c r="AA30" s="224">
        <v>-205.96227000000312</v>
      </c>
      <c r="AB30" s="224">
        <v>274.7807400000001</v>
      </c>
      <c r="AC30" s="224">
        <v>162.94415000000032</v>
      </c>
      <c r="AD30" s="224">
        <v>173.63232999999622</v>
      </c>
      <c r="AE30" s="224">
        <v>0</v>
      </c>
      <c r="AF30" s="224">
        <v>405.3949200000072</v>
      </c>
    </row>
    <row r="31" spans="6:32" ht="23.25" customHeight="1">
      <c r="F31" s="59"/>
      <c r="G31" s="60"/>
      <c r="H31" s="60"/>
      <c r="I31" s="60"/>
      <c r="J31" s="60"/>
      <c r="K31" s="60"/>
      <c r="M31" s="59"/>
      <c r="N31" s="60"/>
      <c r="O31" s="60"/>
      <c r="P31" s="60"/>
      <c r="Q31" s="60"/>
      <c r="R31" s="60"/>
      <c r="T31" s="232"/>
      <c r="U31" s="233"/>
      <c r="V31" s="233"/>
      <c r="W31" s="233"/>
      <c r="X31" s="233"/>
      <c r="Y31" s="233"/>
      <c r="AA31" s="232"/>
      <c r="AB31" s="233"/>
      <c r="AC31" s="233"/>
      <c r="AD31" s="233"/>
      <c r="AE31" s="233"/>
      <c r="AF31" s="233"/>
    </row>
    <row r="32" spans="4:32" ht="17.25">
      <c r="D32" s="27">
        <v>2020</v>
      </c>
      <c r="E32" s="22"/>
      <c r="F32" s="136"/>
      <c r="G32" s="136"/>
      <c r="H32" s="136"/>
      <c r="I32" s="136"/>
      <c r="J32" s="136"/>
      <c r="K32" s="136"/>
      <c r="L32" s="22"/>
      <c r="M32" s="136"/>
      <c r="N32" s="136"/>
      <c r="O32" s="136"/>
      <c r="P32" s="136"/>
      <c r="Q32" s="136"/>
      <c r="R32" s="136"/>
      <c r="S32" s="22"/>
      <c r="T32" s="136"/>
      <c r="U32" s="136"/>
      <c r="V32" s="136"/>
      <c r="W32" s="136"/>
      <c r="X32" s="136"/>
      <c r="Y32" s="136"/>
      <c r="Z32" s="22"/>
      <c r="AA32" s="136"/>
      <c r="AB32" s="136"/>
      <c r="AC32" s="136"/>
      <c r="AD32" s="136"/>
      <c r="AE32" s="136"/>
      <c r="AF32" s="136"/>
    </row>
    <row r="33" spans="4:32" ht="14.25">
      <c r="D33" s="22"/>
      <c r="E33" s="4"/>
      <c r="F33" s="130"/>
      <c r="G33" s="127"/>
      <c r="H33" s="127"/>
      <c r="I33" s="127"/>
      <c r="J33" s="127"/>
      <c r="K33" s="127"/>
      <c r="L33" s="4"/>
      <c r="M33" s="275"/>
      <c r="N33" s="211"/>
      <c r="O33" s="211"/>
      <c r="P33" s="211"/>
      <c r="Q33" s="211"/>
      <c r="R33" s="211"/>
      <c r="S33" s="4"/>
      <c r="T33" s="275"/>
      <c r="U33" s="211"/>
      <c r="V33" s="211"/>
      <c r="W33" s="211"/>
      <c r="X33" s="211"/>
      <c r="Y33" s="211"/>
      <c r="Z33" s="283"/>
      <c r="AA33" s="275"/>
      <c r="AB33" s="211"/>
      <c r="AC33" s="211"/>
      <c r="AD33" s="211"/>
      <c r="AE33" s="211"/>
      <c r="AF33" s="211"/>
    </row>
    <row r="34" spans="4:32" ht="13.5">
      <c r="D34" s="11" t="s">
        <v>50</v>
      </c>
      <c r="E34" s="4"/>
      <c r="F34" s="46">
        <v>771.31962</v>
      </c>
      <c r="G34" s="46">
        <v>165.2463</v>
      </c>
      <c r="H34" s="46">
        <v>1379.8242879435359</v>
      </c>
      <c r="I34" s="46">
        <v>354.55794000000003</v>
      </c>
      <c r="J34" s="46"/>
      <c r="K34" s="46">
        <v>2670.94817</v>
      </c>
      <c r="L34" s="4"/>
      <c r="M34" s="220">
        <v>700.5959000000009</v>
      </c>
      <c r="N34" s="220">
        <v>172.39068999999998</v>
      </c>
      <c r="O34" s="220">
        <v>1070.7863100000004</v>
      </c>
      <c r="P34" s="220">
        <v>383.9843500000029</v>
      </c>
      <c r="Q34" s="220"/>
      <c r="R34" s="220">
        <v>2327.7633799999985</v>
      </c>
      <c r="S34" s="4"/>
      <c r="T34" s="220">
        <v>778.708</v>
      </c>
      <c r="U34" s="220">
        <v>184.63771000000008</v>
      </c>
      <c r="V34" s="220">
        <v>1156.9363692199997</v>
      </c>
      <c r="W34" s="220">
        <v>453.57730999999114</v>
      </c>
      <c r="X34" s="220"/>
      <c r="Y34" s="220">
        <v>2573.853270000001</v>
      </c>
      <c r="Z34" s="283"/>
      <c r="AA34" s="220">
        <v>950.115700000001</v>
      </c>
      <c r="AB34" s="220">
        <v>215.17558999999994</v>
      </c>
      <c r="AC34" s="220">
        <v>1348.59829802</v>
      </c>
      <c r="AD34" s="220">
        <v>450.5776000000019</v>
      </c>
      <c r="AE34" s="220"/>
      <c r="AF34" s="220">
        <v>2964.467200000001</v>
      </c>
    </row>
    <row r="35" spans="4:32" ht="13.5">
      <c r="D35" s="11" t="s">
        <v>51</v>
      </c>
      <c r="E35" s="4"/>
      <c r="F35" s="46">
        <v>1259.62692</v>
      </c>
      <c r="G35" s="46">
        <v>90.13783000000001</v>
      </c>
      <c r="H35" s="46">
        <v>159.93688138113572</v>
      </c>
      <c r="I35" s="46">
        <v>0.037399999999999996</v>
      </c>
      <c r="J35" s="46">
        <v>-1509.7390313811354</v>
      </c>
      <c r="K35" s="46">
        <v>0</v>
      </c>
      <c r="L35" s="4"/>
      <c r="M35" s="220">
        <v>996.434140000001</v>
      </c>
      <c r="N35" s="220">
        <v>81.38656</v>
      </c>
      <c r="O35" s="220">
        <v>142.87491</v>
      </c>
      <c r="P35" s="220">
        <v>0.036289999999999996</v>
      </c>
      <c r="Q35" s="220">
        <v>-1220.731900000001</v>
      </c>
      <c r="R35" s="220">
        <v>0</v>
      </c>
      <c r="S35" s="4"/>
      <c r="T35" s="220">
        <v>1123.5384899999974</v>
      </c>
      <c r="U35" s="220">
        <v>88.92937999999995</v>
      </c>
      <c r="V35" s="220">
        <v>183.44928812999996</v>
      </c>
      <c r="W35" s="220">
        <v>0.11768000000000002</v>
      </c>
      <c r="X35" s="220">
        <v>-1396.0348381299975</v>
      </c>
      <c r="Y35" s="220">
        <v>0</v>
      </c>
      <c r="Z35" s="283"/>
      <c r="AA35" s="220">
        <v>1252.8208499999998</v>
      </c>
      <c r="AB35" s="220">
        <v>80.88355000000007</v>
      </c>
      <c r="AC35" s="220">
        <v>186.17103276999998</v>
      </c>
      <c r="AD35" s="220">
        <v>1.2339799999999999</v>
      </c>
      <c r="AE35" s="220">
        <v>-1521.1094127699998</v>
      </c>
      <c r="AF35" s="220">
        <v>0</v>
      </c>
    </row>
    <row r="36" spans="4:32" ht="13.5">
      <c r="D36" s="12"/>
      <c r="E36" s="4"/>
      <c r="F36" s="45"/>
      <c r="G36" s="45"/>
      <c r="H36" s="45"/>
      <c r="I36" s="45"/>
      <c r="J36" s="45"/>
      <c r="K36" s="45"/>
      <c r="L36" s="4"/>
      <c r="M36" s="219"/>
      <c r="N36" s="219"/>
      <c r="O36" s="219"/>
      <c r="P36" s="219"/>
      <c r="Q36" s="219"/>
      <c r="R36" s="219"/>
      <c r="S36" s="4"/>
      <c r="T36" s="219"/>
      <c r="U36" s="219"/>
      <c r="V36" s="219"/>
      <c r="W36" s="219"/>
      <c r="X36" s="219"/>
      <c r="Y36" s="219"/>
      <c r="Z36" s="283"/>
      <c r="AA36" s="219"/>
      <c r="AB36" s="219"/>
      <c r="AC36" s="219"/>
      <c r="AD36" s="219"/>
      <c r="AE36" s="219"/>
      <c r="AF36" s="219"/>
    </row>
    <row r="37" spans="4:32" ht="13.5">
      <c r="D37" s="23" t="s">
        <v>52</v>
      </c>
      <c r="E37" s="4"/>
      <c r="F37" s="47">
        <v>2030.94654</v>
      </c>
      <c r="G37" s="47">
        <v>255.38413</v>
      </c>
      <c r="H37" s="47">
        <v>1539.7611693246715</v>
      </c>
      <c r="I37" s="47">
        <v>354.59534</v>
      </c>
      <c r="J37" s="47">
        <v>-1509.7390313811354</v>
      </c>
      <c r="K37" s="47">
        <v>2670.94817</v>
      </c>
      <c r="L37" s="4"/>
      <c r="M37" s="221">
        <v>1697.030040000002</v>
      </c>
      <c r="N37" s="221">
        <v>253.77724999999998</v>
      </c>
      <c r="O37" s="221">
        <v>1213.6612200000004</v>
      </c>
      <c r="P37" s="221">
        <v>384.0206400000029</v>
      </c>
      <c r="Q37" s="221">
        <v>-1220.731900000001</v>
      </c>
      <c r="R37" s="221">
        <v>2327.7633799999985</v>
      </c>
      <c r="S37" s="4"/>
      <c r="T37" s="221">
        <v>1902.2464899999973</v>
      </c>
      <c r="U37" s="221">
        <v>273.56709</v>
      </c>
      <c r="V37" s="221">
        <v>1340.3856573499997</v>
      </c>
      <c r="W37" s="221">
        <v>453.69498999999115</v>
      </c>
      <c r="X37" s="221">
        <v>-1396.0348381299975</v>
      </c>
      <c r="Y37" s="221">
        <v>2573.853270000001</v>
      </c>
      <c r="Z37" s="283"/>
      <c r="AA37" s="221">
        <v>2202.936550000001</v>
      </c>
      <c r="AB37" s="221">
        <v>296.05914</v>
      </c>
      <c r="AC37" s="221">
        <v>1534.76933079</v>
      </c>
      <c r="AD37" s="221">
        <v>451.81158000000187</v>
      </c>
      <c r="AE37" s="221">
        <v>-1521.1094127699998</v>
      </c>
      <c r="AF37" s="221">
        <v>2964.467200000001</v>
      </c>
    </row>
    <row r="38" spans="4:32" ht="13.5">
      <c r="D38" s="14" t="s">
        <v>34</v>
      </c>
      <c r="E38" s="4"/>
      <c r="F38" s="131"/>
      <c r="G38" s="131"/>
      <c r="H38" s="131"/>
      <c r="I38" s="131"/>
      <c r="J38" s="131"/>
      <c r="K38" s="131"/>
      <c r="L38" s="4"/>
      <c r="M38" s="276"/>
      <c r="N38" s="276"/>
      <c r="O38" s="276"/>
      <c r="P38" s="276"/>
      <c r="Q38" s="276"/>
      <c r="R38" s="276"/>
      <c r="S38" s="4"/>
      <c r="T38" s="276"/>
      <c r="U38" s="276"/>
      <c r="V38" s="276"/>
      <c r="W38" s="276"/>
      <c r="X38" s="276"/>
      <c r="Y38" s="276"/>
      <c r="Z38" s="283"/>
      <c r="AA38" s="276"/>
      <c r="AB38" s="276"/>
      <c r="AC38" s="276"/>
      <c r="AD38" s="276"/>
      <c r="AE38" s="276"/>
      <c r="AF38" s="276"/>
    </row>
    <row r="39" spans="4:32" ht="13.5">
      <c r="D39" s="11" t="s">
        <v>21</v>
      </c>
      <c r="E39" s="4"/>
      <c r="F39" s="46">
        <v>453.87914</v>
      </c>
      <c r="G39" s="46">
        <v>84.09530000000001</v>
      </c>
      <c r="H39" s="46">
        <v>8.65888</v>
      </c>
      <c r="I39" s="220">
        <v>22.50646</v>
      </c>
      <c r="J39" s="46"/>
      <c r="K39" s="46">
        <v>568.3183399999999</v>
      </c>
      <c r="L39" s="4"/>
      <c r="M39" s="220">
        <v>463.6723199999999</v>
      </c>
      <c r="N39" s="220">
        <v>86.57544999999999</v>
      </c>
      <c r="O39" s="220">
        <v>11.211129999999997</v>
      </c>
      <c r="P39" s="220">
        <v>18.0382</v>
      </c>
      <c r="Q39" s="220"/>
      <c r="R39" s="220">
        <v>579.6957800000001</v>
      </c>
      <c r="S39" s="4"/>
      <c r="T39" s="220">
        <v>510.686160000002</v>
      </c>
      <c r="U39" s="220">
        <v>87.30590000000001</v>
      </c>
      <c r="V39" s="220">
        <v>6.103360000000002</v>
      </c>
      <c r="W39" s="220">
        <v>19.06948</v>
      </c>
      <c r="X39" s="220"/>
      <c r="Y39" s="309">
        <v>623.78728</v>
      </c>
      <c r="Z39" s="283"/>
      <c r="AA39" s="220">
        <v>609.5376099999991</v>
      </c>
      <c r="AB39" s="220">
        <v>107.83861000000002</v>
      </c>
      <c r="AC39" s="220">
        <v>12.569640000000003</v>
      </c>
      <c r="AD39" s="220">
        <v>20.164030000000004</v>
      </c>
      <c r="AE39" s="220"/>
      <c r="AF39" s="220">
        <v>750.1045699999999</v>
      </c>
    </row>
    <row r="40" spans="4:32" ht="13.5">
      <c r="D40" s="15" t="s">
        <v>53</v>
      </c>
      <c r="E40" s="4"/>
      <c r="F40" s="46">
        <v>0</v>
      </c>
      <c r="G40" s="46">
        <v>0</v>
      </c>
      <c r="H40" s="46">
        <v>0</v>
      </c>
      <c r="I40" s="220">
        <v>0</v>
      </c>
      <c r="J40" s="46"/>
      <c r="K40" s="46">
        <v>0</v>
      </c>
      <c r="L40" s="4"/>
      <c r="M40" s="220">
        <v>0</v>
      </c>
      <c r="N40" s="220">
        <v>0</v>
      </c>
      <c r="O40" s="220">
        <v>11.051700000000011</v>
      </c>
      <c r="P40" s="220">
        <v>0</v>
      </c>
      <c r="Q40" s="220"/>
      <c r="R40" s="220">
        <v>11.051700000000011</v>
      </c>
      <c r="S40" s="4"/>
      <c r="T40" s="220">
        <v>0</v>
      </c>
      <c r="U40" s="220">
        <v>0</v>
      </c>
      <c r="V40" s="220">
        <v>0</v>
      </c>
      <c r="W40" s="220">
        <v>0</v>
      </c>
      <c r="X40" s="220"/>
      <c r="Y40" s="220">
        <v>0</v>
      </c>
      <c r="Z40" s="283"/>
      <c r="AA40" s="220">
        <v>0</v>
      </c>
      <c r="AB40" s="220">
        <v>0</v>
      </c>
      <c r="AC40" s="220">
        <v>0</v>
      </c>
      <c r="AD40" s="220">
        <v>0</v>
      </c>
      <c r="AE40" s="220"/>
      <c r="AF40" s="220">
        <v>0</v>
      </c>
    </row>
    <row r="41" spans="4:32" ht="13.5">
      <c r="D41" s="11" t="s">
        <v>23</v>
      </c>
      <c r="E41" s="4"/>
      <c r="F41" s="46">
        <v>1375.46484</v>
      </c>
      <c r="G41" s="46">
        <v>6.7797600000000005</v>
      </c>
      <c r="H41" s="46">
        <v>10.85724</v>
      </c>
      <c r="I41" s="220">
        <v>10.741530000000001</v>
      </c>
      <c r="J41" s="46"/>
      <c r="K41" s="46">
        <v>1404.14075</v>
      </c>
      <c r="L41" s="4"/>
      <c r="M41" s="220">
        <v>1205.8638500000006</v>
      </c>
      <c r="N41" s="220">
        <v>6.1326600000000004</v>
      </c>
      <c r="O41" s="220">
        <v>9.530190000000003</v>
      </c>
      <c r="P41" s="220">
        <v>7.196210000000001</v>
      </c>
      <c r="Q41" s="220"/>
      <c r="R41" s="220">
        <v>1228.424919999999</v>
      </c>
      <c r="S41" s="4"/>
      <c r="T41" s="220">
        <v>1222.274639999999</v>
      </c>
      <c r="U41" s="220">
        <v>6.353160000000003</v>
      </c>
      <c r="V41" s="220">
        <v>9.0882</v>
      </c>
      <c r="W41" s="220">
        <v>7.221079999999997</v>
      </c>
      <c r="X41" s="220"/>
      <c r="Y41" s="220">
        <v>1244.9461600000002</v>
      </c>
      <c r="Z41" s="283"/>
      <c r="AA41" s="220">
        <v>1735.608309999998</v>
      </c>
      <c r="AB41" s="220">
        <v>6.157009999999996</v>
      </c>
      <c r="AC41" s="220">
        <v>10.743789999999997</v>
      </c>
      <c r="AD41" s="220">
        <v>7.989440000000002</v>
      </c>
      <c r="AE41" s="220"/>
      <c r="AF41" s="220">
        <v>1760.4900800000019</v>
      </c>
    </row>
    <row r="42" spans="4:32" ht="13.5">
      <c r="D42" s="11" t="s">
        <v>24</v>
      </c>
      <c r="E42" s="4"/>
      <c r="F42" s="46">
        <v>191.41221</v>
      </c>
      <c r="G42" s="46">
        <v>7.588979999999999</v>
      </c>
      <c r="H42" s="46">
        <v>0.11145999999999999</v>
      </c>
      <c r="I42" s="220">
        <v>4.23307</v>
      </c>
      <c r="J42" s="46"/>
      <c r="K42" s="46">
        <v>203.06796</v>
      </c>
      <c r="L42" s="4"/>
      <c r="M42" s="220">
        <v>127.80641</v>
      </c>
      <c r="N42" s="220">
        <v>6.93477</v>
      </c>
      <c r="O42" s="220">
        <v>0.1251</v>
      </c>
      <c r="P42" s="220">
        <v>1.3529000000000009</v>
      </c>
      <c r="Q42" s="220"/>
      <c r="R42" s="220">
        <v>136.04294000000002</v>
      </c>
      <c r="S42" s="4"/>
      <c r="T42" s="220">
        <v>169.52411999999998</v>
      </c>
      <c r="U42" s="220">
        <v>6.870549999999998</v>
      </c>
      <c r="V42" s="220">
        <v>0.13344</v>
      </c>
      <c r="W42" s="220">
        <v>1.3118699999999999</v>
      </c>
      <c r="X42" s="220"/>
      <c r="Y42" s="220">
        <v>177.61877999999996</v>
      </c>
      <c r="Z42" s="283"/>
      <c r="AA42" s="220">
        <v>177.85421</v>
      </c>
      <c r="AB42" s="220">
        <v>4.044190000000004</v>
      </c>
      <c r="AC42" s="220">
        <v>0.10681000000000002</v>
      </c>
      <c r="AD42" s="220">
        <v>1.146279999999999</v>
      </c>
      <c r="AE42" s="220"/>
      <c r="AF42" s="220">
        <v>182.93469</v>
      </c>
    </row>
    <row r="43" spans="4:32" ht="13.5">
      <c r="D43" s="11" t="s">
        <v>25</v>
      </c>
      <c r="E43" s="4"/>
      <c r="F43" s="46">
        <v>-8.17576</v>
      </c>
      <c r="G43" s="46">
        <v>0</v>
      </c>
      <c r="H43" s="46">
        <v>0</v>
      </c>
      <c r="I43" s="220">
        <v>0</v>
      </c>
      <c r="J43" s="46"/>
      <c r="K43" s="46">
        <v>-8.17576</v>
      </c>
      <c r="L43" s="4"/>
      <c r="M43" s="220">
        <v>-9.699580000000001</v>
      </c>
      <c r="N43" s="220">
        <v>0</v>
      </c>
      <c r="O43" s="220">
        <v>0</v>
      </c>
      <c r="P43" s="220">
        <v>0</v>
      </c>
      <c r="Q43" s="220"/>
      <c r="R43" s="220">
        <v>-9.699550000000002</v>
      </c>
      <c r="S43" s="4"/>
      <c r="T43" s="220">
        <v>-9.09339</v>
      </c>
      <c r="U43" s="220">
        <v>0</v>
      </c>
      <c r="V43" s="220">
        <v>0</v>
      </c>
      <c r="W43" s="220">
        <v>0</v>
      </c>
      <c r="X43" s="220"/>
      <c r="Y43" s="220">
        <v>-9.09339</v>
      </c>
      <c r="Z43" s="283"/>
      <c r="AA43" s="220">
        <v>-9.75403</v>
      </c>
      <c r="AB43" s="220">
        <v>0</v>
      </c>
      <c r="AC43" s="220">
        <v>0</v>
      </c>
      <c r="AD43" s="220">
        <v>0</v>
      </c>
      <c r="AE43" s="220"/>
      <c r="AF43" s="220">
        <v>-9.754030000000002</v>
      </c>
    </row>
    <row r="44" spans="4:32" ht="13.5">
      <c r="D44" s="11" t="s">
        <v>26</v>
      </c>
      <c r="E44" s="4"/>
      <c r="F44" s="46">
        <v>37.77457</v>
      </c>
      <c r="G44" s="46">
        <v>2.73923</v>
      </c>
      <c r="H44" s="46">
        <v>19.800729999999998</v>
      </c>
      <c r="I44" s="220">
        <v>2.7408</v>
      </c>
      <c r="J44" s="46"/>
      <c r="K44" s="46">
        <v>63.055330000000005</v>
      </c>
      <c r="L44" s="4"/>
      <c r="M44" s="220">
        <v>49.77954000000001</v>
      </c>
      <c r="N44" s="220">
        <v>4.85516</v>
      </c>
      <c r="O44" s="220">
        <v>-0.6932599999999951</v>
      </c>
      <c r="P44" s="220">
        <v>3.24686</v>
      </c>
      <c r="Q44" s="220"/>
      <c r="R44" s="220">
        <v>57.18830000000001</v>
      </c>
      <c r="S44" s="4"/>
      <c r="T44" s="220">
        <v>39.29128</v>
      </c>
      <c r="U44" s="220">
        <v>3.3756000000000013</v>
      </c>
      <c r="V44" s="220">
        <v>13.95914999999999</v>
      </c>
      <c r="W44" s="220">
        <v>1.309750000000001</v>
      </c>
      <c r="X44" s="220"/>
      <c r="Y44" s="220">
        <v>57.935779999999994</v>
      </c>
      <c r="Z44" s="283"/>
      <c r="AA44" s="220">
        <v>15.038150000000002</v>
      </c>
      <c r="AB44" s="220">
        <v>7.03891</v>
      </c>
      <c r="AC44" s="220">
        <v>-25.793679999999995</v>
      </c>
      <c r="AD44" s="220">
        <v>4.724839999999999</v>
      </c>
      <c r="AE44" s="220"/>
      <c r="AF44" s="220">
        <v>1.008219999999994</v>
      </c>
    </row>
    <row r="45" spans="4:32" ht="13.5">
      <c r="D45" s="11" t="s">
        <v>54</v>
      </c>
      <c r="E45" s="4"/>
      <c r="F45" s="46">
        <v>17.04598</v>
      </c>
      <c r="G45" s="46">
        <v>86.88985000000001</v>
      </c>
      <c r="H45" s="46">
        <v>1277.7728413811358</v>
      </c>
      <c r="I45" s="220">
        <v>127.15603999999999</v>
      </c>
      <c r="J45" s="46">
        <v>-1509.0553413811358</v>
      </c>
      <c r="K45" s="46">
        <v>0</v>
      </c>
      <c r="L45" s="4"/>
      <c r="M45" s="220">
        <v>16.71268</v>
      </c>
      <c r="N45" s="220">
        <v>90.29011999999999</v>
      </c>
      <c r="O45" s="220">
        <v>1006.9449900000002</v>
      </c>
      <c r="P45" s="220">
        <v>106.50730999999999</v>
      </c>
      <c r="Q45" s="220">
        <v>-1220.731900000001</v>
      </c>
      <c r="R45" s="220">
        <v>0</v>
      </c>
      <c r="S45" s="4"/>
      <c r="T45" s="220">
        <v>19.910619999998996</v>
      </c>
      <c r="U45" s="220">
        <v>100.41549999999998</v>
      </c>
      <c r="V45" s="220">
        <v>1130.02653813</v>
      </c>
      <c r="W45" s="220">
        <v>146.04563000000002</v>
      </c>
      <c r="X45" s="220">
        <v>-1396.0348381299975</v>
      </c>
      <c r="Y45" s="220">
        <v>0</v>
      </c>
      <c r="Z45" s="283"/>
      <c r="AA45" s="220">
        <v>19.136759999999</v>
      </c>
      <c r="AB45" s="220">
        <v>107.78640000000001</v>
      </c>
      <c r="AC45" s="220">
        <v>1250.55763277</v>
      </c>
      <c r="AD45" s="220">
        <v>143.37495</v>
      </c>
      <c r="AE45" s="220">
        <v>-1521.1094127699998</v>
      </c>
      <c r="AF45" s="220">
        <v>0</v>
      </c>
    </row>
    <row r="46" spans="4:32" ht="13.5">
      <c r="D46" s="16" t="s">
        <v>34</v>
      </c>
      <c r="E46" s="4"/>
      <c r="F46" s="46"/>
      <c r="G46" s="46"/>
      <c r="H46" s="46"/>
      <c r="I46" s="220"/>
      <c r="J46" s="46"/>
      <c r="K46" s="46"/>
      <c r="L46" s="4"/>
      <c r="M46" s="220"/>
      <c r="N46" s="220"/>
      <c r="O46" s="220"/>
      <c r="P46" s="220"/>
      <c r="Q46" s="220"/>
      <c r="R46" s="220"/>
      <c r="S46" s="4"/>
      <c r="T46" s="220"/>
      <c r="U46" s="220"/>
      <c r="V46" s="220"/>
      <c r="W46" s="220"/>
      <c r="X46" s="220"/>
      <c r="Y46" s="220"/>
      <c r="Z46" s="283"/>
      <c r="AA46" s="220"/>
      <c r="AB46" s="220"/>
      <c r="AC46" s="220"/>
      <c r="AD46" s="220"/>
      <c r="AE46" s="220"/>
      <c r="AF46" s="220"/>
    </row>
    <row r="47" spans="4:32" ht="13.5">
      <c r="D47" s="13" t="s">
        <v>55</v>
      </c>
      <c r="E47" s="4"/>
      <c r="F47" s="48">
        <v>2067.40098</v>
      </c>
      <c r="G47" s="48">
        <v>188.09312000000003</v>
      </c>
      <c r="H47" s="48">
        <v>1317.2011513811358</v>
      </c>
      <c r="I47" s="222">
        <v>167.3779</v>
      </c>
      <c r="J47" s="48">
        <v>-1509.0553413811358</v>
      </c>
      <c r="K47" s="48">
        <v>2230.4066199999997</v>
      </c>
      <c r="L47" s="4"/>
      <c r="M47" s="222">
        <v>1854.1352200000006</v>
      </c>
      <c r="N47" s="222">
        <v>194.78815999999998</v>
      </c>
      <c r="O47" s="222">
        <v>1038.1698500000002</v>
      </c>
      <c r="P47" s="222">
        <v>136.34148</v>
      </c>
      <c r="Q47" s="222">
        <v>-1220.731900000001</v>
      </c>
      <c r="R47" s="222">
        <v>2002.704089999999</v>
      </c>
      <c r="S47" s="4"/>
      <c r="T47" s="222">
        <v>1952.59343</v>
      </c>
      <c r="U47" s="222">
        <v>204.32071</v>
      </c>
      <c r="V47" s="222">
        <v>1159.31068813</v>
      </c>
      <c r="W47" s="222">
        <v>174.95781000000002</v>
      </c>
      <c r="X47" s="222">
        <v>-1396.0348381299975</v>
      </c>
      <c r="Y47" s="222">
        <v>2095.19461</v>
      </c>
      <c r="Z47" s="283"/>
      <c r="AA47" s="222">
        <v>2547.421009999996</v>
      </c>
      <c r="AB47" s="222">
        <v>232.86512000000005</v>
      </c>
      <c r="AC47" s="222">
        <v>1248.18419277</v>
      </c>
      <c r="AD47" s="222">
        <v>177.39954</v>
      </c>
      <c r="AE47" s="222">
        <v>-1521.1094127699998</v>
      </c>
      <c r="AF47" s="222">
        <v>2684.783530000002</v>
      </c>
    </row>
    <row r="48" spans="4:32" ht="13.5">
      <c r="D48" s="17" t="s">
        <v>34</v>
      </c>
      <c r="E48" s="4"/>
      <c r="F48" s="49"/>
      <c r="G48" s="49"/>
      <c r="H48" s="49"/>
      <c r="I48" s="49"/>
      <c r="J48" s="49"/>
      <c r="K48" s="49"/>
      <c r="L48" s="4"/>
      <c r="M48" s="223"/>
      <c r="N48" s="223"/>
      <c r="O48" s="223"/>
      <c r="P48" s="223"/>
      <c r="Q48" s="223"/>
      <c r="R48" s="223"/>
      <c r="S48" s="4"/>
      <c r="T48" s="223"/>
      <c r="U48" s="223"/>
      <c r="V48" s="223"/>
      <c r="W48" s="223"/>
      <c r="X48" s="223"/>
      <c r="Y48" s="223"/>
      <c r="Z48" s="283"/>
      <c r="AA48" s="223"/>
      <c r="AB48" s="223"/>
      <c r="AC48" s="223"/>
      <c r="AD48" s="223"/>
      <c r="AE48" s="223"/>
      <c r="AF48" s="223"/>
    </row>
    <row r="49" spans="4:32" ht="13.5">
      <c r="D49" s="23" t="s">
        <v>56</v>
      </c>
      <c r="E49" s="4"/>
      <c r="F49" s="47">
        <v>-36.45443999999998</v>
      </c>
      <c r="G49" s="47">
        <v>67.29100999999997</v>
      </c>
      <c r="H49" s="47">
        <v>222.56001794353574</v>
      </c>
      <c r="I49" s="47">
        <v>187.21744</v>
      </c>
      <c r="J49" s="206">
        <v>0</v>
      </c>
      <c r="K49" s="47">
        <v>440.54155000000037</v>
      </c>
      <c r="L49" s="4"/>
      <c r="M49" s="221">
        <v>-157.10517999999865</v>
      </c>
      <c r="N49" s="221">
        <v>58.989090000000004</v>
      </c>
      <c r="O49" s="221">
        <v>175.4913700000002</v>
      </c>
      <c r="P49" s="221">
        <v>247.67916000000292</v>
      </c>
      <c r="Q49" s="221">
        <v>0</v>
      </c>
      <c r="R49" s="221">
        <v>325.05928999999946</v>
      </c>
      <c r="S49" s="4"/>
      <c r="T49" s="221">
        <v>-50.34694000000263</v>
      </c>
      <c r="U49" s="221">
        <v>69.24638000000002</v>
      </c>
      <c r="V49" s="221">
        <v>181.07496921999973</v>
      </c>
      <c r="W49" s="221">
        <v>278.7371799999911</v>
      </c>
      <c r="X49" s="221">
        <v>0</v>
      </c>
      <c r="Y49" s="221">
        <v>478.65866000000096</v>
      </c>
      <c r="Z49" s="283"/>
      <c r="AA49" s="221">
        <v>-344.4844599999951</v>
      </c>
      <c r="AB49" s="221">
        <v>63.194019999999966</v>
      </c>
      <c r="AC49" s="221">
        <v>286.58513801999993</v>
      </c>
      <c r="AD49" s="221">
        <v>274.41204000000187</v>
      </c>
      <c r="AE49" s="221">
        <v>0</v>
      </c>
      <c r="AF49" s="221">
        <v>279.683669999999</v>
      </c>
    </row>
    <row r="50" spans="4:32" ht="13.5">
      <c r="D50" s="14" t="s">
        <v>34</v>
      </c>
      <c r="E50" s="4"/>
      <c r="F50" s="131"/>
      <c r="G50" s="131"/>
      <c r="H50" s="131"/>
      <c r="I50" s="131"/>
      <c r="J50" s="131"/>
      <c r="K50" s="131"/>
      <c r="L50" s="4"/>
      <c r="M50" s="276"/>
      <c r="N50" s="276"/>
      <c r="O50" s="276"/>
      <c r="P50" s="276"/>
      <c r="Q50" s="276"/>
      <c r="R50" s="276"/>
      <c r="S50" s="4"/>
      <c r="T50" s="276"/>
      <c r="U50" s="276"/>
      <c r="V50" s="276"/>
      <c r="W50" s="276"/>
      <c r="X50" s="276"/>
      <c r="Y50" s="276"/>
      <c r="Z50" s="283"/>
      <c r="AA50" s="276"/>
      <c r="AB50" s="276"/>
      <c r="AC50" s="276"/>
      <c r="AD50" s="276"/>
      <c r="AE50" s="276"/>
      <c r="AF50" s="276"/>
    </row>
    <row r="51" spans="1:32" s="57" customFormat="1" ht="13.5">
      <c r="A51" s="127"/>
      <c r="B51" s="127"/>
      <c r="C51" s="127"/>
      <c r="D51" s="11" t="s">
        <v>30</v>
      </c>
      <c r="E51" s="4"/>
      <c r="F51" s="48">
        <v>2.967139999999999</v>
      </c>
      <c r="G51" s="46">
        <v>3.42647</v>
      </c>
      <c r="H51" s="46">
        <v>-1.49914</v>
      </c>
      <c r="I51" s="46">
        <v>1.5570700000000033</v>
      </c>
      <c r="J51" s="46"/>
      <c r="K51" s="46">
        <v>6.5239899999999995</v>
      </c>
      <c r="L51" s="4"/>
      <c r="M51" s="222">
        <v>3.374810000000007</v>
      </c>
      <c r="N51" s="220">
        <v>-3.48054</v>
      </c>
      <c r="O51" s="220">
        <v>-12.104519999999999</v>
      </c>
      <c r="P51" s="220">
        <v>13.464770000000003</v>
      </c>
      <c r="Q51" s="220"/>
      <c r="R51" s="220">
        <v>1.2658000000000005</v>
      </c>
      <c r="S51" s="4"/>
      <c r="T51" s="222">
        <v>-0.8650700000000001</v>
      </c>
      <c r="U51" s="220">
        <v>5.577720000000001</v>
      </c>
      <c r="V51" s="220">
        <v>2.348270000000001</v>
      </c>
      <c r="W51" s="220">
        <v>12.170119999999992</v>
      </c>
      <c r="X51" s="220"/>
      <c r="Y51" s="220">
        <v>19.28369</v>
      </c>
      <c r="Z51" s="283"/>
      <c r="AA51" s="222">
        <v>6.116719999999997</v>
      </c>
      <c r="AB51" s="220">
        <v>2.378759999999999</v>
      </c>
      <c r="AC51" s="220">
        <v>2.5134399999999975</v>
      </c>
      <c r="AD51" s="220">
        <v>14.151409999999995</v>
      </c>
      <c r="AE51" s="220"/>
      <c r="AF51" s="220">
        <v>25.188470000000002</v>
      </c>
    </row>
    <row r="52" spans="4:32" ht="13.5">
      <c r="D52" s="11" t="s">
        <v>34</v>
      </c>
      <c r="E52" s="4"/>
      <c r="F52" s="48"/>
      <c r="G52" s="24"/>
      <c r="H52" s="24"/>
      <c r="I52" s="24"/>
      <c r="J52" s="24"/>
      <c r="K52" s="24"/>
      <c r="L52" s="4"/>
      <c r="M52" s="222"/>
      <c r="N52" s="213"/>
      <c r="O52" s="213"/>
      <c r="P52" s="213"/>
      <c r="Q52" s="213"/>
      <c r="R52" s="213"/>
      <c r="S52" s="4"/>
      <c r="T52" s="222"/>
      <c r="U52" s="213"/>
      <c r="V52" s="213"/>
      <c r="W52" s="213"/>
      <c r="X52" s="213"/>
      <c r="Y52" s="213"/>
      <c r="Z52" s="283"/>
      <c r="AA52" s="222"/>
      <c r="AB52" s="24"/>
      <c r="AC52" s="24"/>
      <c r="AD52" s="24"/>
      <c r="AE52" s="24"/>
      <c r="AF52" s="24"/>
    </row>
    <row r="53" spans="4:32" ht="13.5">
      <c r="D53" s="13" t="s">
        <v>57</v>
      </c>
      <c r="E53" s="4"/>
      <c r="F53" s="48">
        <v>-33.487299999999976</v>
      </c>
      <c r="G53" s="48">
        <v>70.71747999999997</v>
      </c>
      <c r="H53" s="48">
        <v>221.06087794353573</v>
      </c>
      <c r="I53" s="48">
        <v>188.77451000000002</v>
      </c>
      <c r="J53" s="48">
        <v>0</v>
      </c>
      <c r="K53" s="48">
        <v>447.0655400000004</v>
      </c>
      <c r="L53" s="4"/>
      <c r="M53" s="222">
        <v>-153.73036999999866</v>
      </c>
      <c r="N53" s="222">
        <v>55.50855000000001</v>
      </c>
      <c r="O53" s="222">
        <v>163.38685000000018</v>
      </c>
      <c r="P53" s="222">
        <v>261.1439300000029</v>
      </c>
      <c r="Q53" s="222">
        <v>0</v>
      </c>
      <c r="R53" s="222">
        <v>326.3250899999995</v>
      </c>
      <c r="S53" s="4"/>
      <c r="T53" s="222">
        <v>-51.212010000002635</v>
      </c>
      <c r="U53" s="222">
        <v>74.82410000000002</v>
      </c>
      <c r="V53" s="222">
        <v>183.42323921999974</v>
      </c>
      <c r="W53" s="222">
        <v>290.9072999999911</v>
      </c>
      <c r="X53" s="222">
        <v>0</v>
      </c>
      <c r="Y53" s="222">
        <v>497.94235000000094</v>
      </c>
      <c r="Z53" s="283"/>
      <c r="AA53" s="222">
        <v>-338.36773999999514</v>
      </c>
      <c r="AB53" s="222">
        <v>65.57277999999997</v>
      </c>
      <c r="AC53" s="222">
        <v>289.09857801999993</v>
      </c>
      <c r="AD53" s="222">
        <v>288.56345000000186</v>
      </c>
      <c r="AE53" s="222">
        <v>0</v>
      </c>
      <c r="AF53" s="222">
        <v>304.872139999999</v>
      </c>
    </row>
    <row r="54" spans="4:32" ht="13.5">
      <c r="D54" s="18" t="s">
        <v>34</v>
      </c>
      <c r="E54" s="4"/>
      <c r="F54" s="132"/>
      <c r="G54" s="132"/>
      <c r="H54" s="132"/>
      <c r="I54" s="132"/>
      <c r="J54" s="133"/>
      <c r="K54" s="132"/>
      <c r="L54" s="4"/>
      <c r="M54" s="277"/>
      <c r="N54" s="277"/>
      <c r="O54" s="277"/>
      <c r="P54" s="277"/>
      <c r="Q54" s="278"/>
      <c r="R54" s="277"/>
      <c r="S54" s="4"/>
      <c r="T54" s="277"/>
      <c r="U54" s="277"/>
      <c r="V54" s="277"/>
      <c r="W54" s="277"/>
      <c r="X54" s="278"/>
      <c r="Y54" s="277"/>
      <c r="Z54" s="283"/>
      <c r="AA54" s="277"/>
      <c r="AB54" s="277"/>
      <c r="AC54" s="277"/>
      <c r="AD54" s="277"/>
      <c r="AE54" s="278"/>
      <c r="AF54" s="277"/>
    </row>
    <row r="55" spans="1:32" s="57" customFormat="1" ht="13.5">
      <c r="A55" s="127"/>
      <c r="B55" s="127"/>
      <c r="C55" s="127"/>
      <c r="D55" s="11" t="s">
        <v>32</v>
      </c>
      <c r="E55" s="4"/>
      <c r="F55" s="46">
        <v>-2.4585700000000004</v>
      </c>
      <c r="G55" s="46">
        <v>19.28339</v>
      </c>
      <c r="H55" s="46">
        <v>65.68421000000001</v>
      </c>
      <c r="I55" s="46">
        <v>58.128809999999994</v>
      </c>
      <c r="J55" s="134"/>
      <c r="K55" s="46">
        <v>140.63783999999998</v>
      </c>
      <c r="L55" s="4"/>
      <c r="M55" s="220">
        <v>-50.063419999999994</v>
      </c>
      <c r="N55" s="220">
        <v>16.47261</v>
      </c>
      <c r="O55" s="220">
        <v>46.06884999999998</v>
      </c>
      <c r="P55" s="220">
        <v>74.73038000000003</v>
      </c>
      <c r="Q55" s="279"/>
      <c r="R55" s="220">
        <v>87.20842000000002</v>
      </c>
      <c r="S55" s="4"/>
      <c r="T55" s="220">
        <v>-9.115290000000002</v>
      </c>
      <c r="U55" s="220">
        <v>19.901339999999998</v>
      </c>
      <c r="V55" s="220">
        <v>49.35370999999999</v>
      </c>
      <c r="W55" s="220">
        <v>85.10908999999998</v>
      </c>
      <c r="X55" s="279"/>
      <c r="Y55" s="220">
        <v>145.24884999999998</v>
      </c>
      <c r="Z55" s="283"/>
      <c r="AA55" s="220">
        <v>-95.92939</v>
      </c>
      <c r="AB55" s="220">
        <v>16.991850000000007</v>
      </c>
      <c r="AC55" s="220">
        <v>48.894000000000005</v>
      </c>
      <c r="AD55" s="220">
        <v>26.994850000000014</v>
      </c>
      <c r="AE55" s="279"/>
      <c r="AF55" s="220">
        <v>-3.0486900000000023</v>
      </c>
    </row>
    <row r="56" spans="1:32" s="57" customFormat="1" ht="13.5">
      <c r="A56" s="127"/>
      <c r="B56" s="127"/>
      <c r="C56" s="127"/>
      <c r="D56" s="19" t="s">
        <v>34</v>
      </c>
      <c r="E56" s="4"/>
      <c r="F56" s="24"/>
      <c r="G56" s="24"/>
      <c r="H56" s="24"/>
      <c r="I56" s="24"/>
      <c r="J56" s="135"/>
      <c r="K56" s="24"/>
      <c r="L56" s="4"/>
      <c r="M56" s="213"/>
      <c r="N56" s="213"/>
      <c r="O56" s="213"/>
      <c r="P56" s="213"/>
      <c r="Q56" s="280"/>
      <c r="R56" s="213"/>
      <c r="S56" s="4"/>
      <c r="T56" s="213"/>
      <c r="U56" s="213"/>
      <c r="V56" s="213"/>
      <c r="W56" s="213"/>
      <c r="X56" s="280"/>
      <c r="Y56" s="213"/>
      <c r="Z56" s="283"/>
      <c r="AA56" s="24"/>
      <c r="AB56" s="24"/>
      <c r="AC56" s="24"/>
      <c r="AD56" s="24"/>
      <c r="AE56" s="135"/>
      <c r="AF56" s="24"/>
    </row>
    <row r="57" spans="1:32" s="57" customFormat="1" ht="13.5">
      <c r="A57" s="127"/>
      <c r="B57" s="127"/>
      <c r="C57" s="127"/>
      <c r="D57" s="23" t="s">
        <v>58</v>
      </c>
      <c r="E57" s="4"/>
      <c r="F57" s="50">
        <v>-31.028729999999975</v>
      </c>
      <c r="G57" s="50">
        <v>51.43408999999997</v>
      </c>
      <c r="H57" s="50">
        <v>155.37666794353572</v>
      </c>
      <c r="I57" s="50">
        <v>130.64570000000003</v>
      </c>
      <c r="J57" s="50">
        <v>0</v>
      </c>
      <c r="K57" s="50">
        <v>306.4277000000004</v>
      </c>
      <c r="L57" s="4"/>
      <c r="M57" s="224">
        <v>-103.66694999999866</v>
      </c>
      <c r="N57" s="224">
        <v>39.03594000000001</v>
      </c>
      <c r="O57" s="224">
        <v>117.3180000000002</v>
      </c>
      <c r="P57" s="224">
        <v>186.41355000000289</v>
      </c>
      <c r="Q57" s="224">
        <v>0</v>
      </c>
      <c r="R57" s="224">
        <v>239.11666999999946</v>
      </c>
      <c r="S57" s="4"/>
      <c r="T57" s="224">
        <v>-42.096720000002634</v>
      </c>
      <c r="U57" s="224">
        <v>54.92276000000002</v>
      </c>
      <c r="V57" s="224">
        <v>134.06952921999977</v>
      </c>
      <c r="W57" s="224">
        <v>205.79820999999112</v>
      </c>
      <c r="X57" s="224">
        <v>0</v>
      </c>
      <c r="Y57" s="224">
        <v>352.693500000001</v>
      </c>
      <c r="Z57" s="283"/>
      <c r="AA57" s="224">
        <v>-242.43834999999513</v>
      </c>
      <c r="AB57" s="224">
        <v>48.58092999999996</v>
      </c>
      <c r="AC57" s="224">
        <v>240.20457801999993</v>
      </c>
      <c r="AD57" s="224">
        <v>261.5686000000019</v>
      </c>
      <c r="AE57" s="224">
        <v>0</v>
      </c>
      <c r="AF57" s="224">
        <v>307.920829999999</v>
      </c>
    </row>
  </sheetData>
  <sheetProtection/>
  <mergeCells count="4">
    <mergeCell ref="F2:K3"/>
    <mergeCell ref="M2:R3"/>
    <mergeCell ref="T2:Y3"/>
    <mergeCell ref="AA2:AF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40" r:id="rId1"/>
</worksheet>
</file>

<file path=xl/worksheets/sheet6.xml><?xml version="1.0" encoding="utf-8"?>
<worksheet xmlns="http://schemas.openxmlformats.org/spreadsheetml/2006/main" xmlns:r="http://schemas.openxmlformats.org/officeDocument/2006/relationships">
  <sheetPr>
    <pageSetUpPr fitToPage="1"/>
  </sheetPr>
  <dimension ref="A1:AX136"/>
  <sheetViews>
    <sheetView showGridLines="0" view="pageBreakPreview" zoomScale="55" zoomScaleNormal="60" zoomScaleSheetLayoutView="55" zoomScalePageLayoutView="0" workbookViewId="0" topLeftCell="A1">
      <pane xSplit="5" ySplit="5" topLeftCell="F68" activePane="bottomRight" state="frozen"/>
      <selection pane="topLeft" activeCell="D26" sqref="D26"/>
      <selection pane="topRight" activeCell="D26" sqref="D26"/>
      <selection pane="bottomLeft" activeCell="D26" sqref="D26"/>
      <selection pane="bottomRight" activeCell="Y85" sqref="Y85:Y130"/>
    </sheetView>
  </sheetViews>
  <sheetFormatPr defaultColWidth="9.28125" defaultRowHeight="15"/>
  <cols>
    <col min="1" max="1" width="9.28125" style="127" customWidth="1"/>
    <col min="2" max="2" width="5.28125" style="127" customWidth="1"/>
    <col min="3" max="3" width="4.28125" style="127" customWidth="1"/>
    <col min="4" max="4" width="71.00390625" style="127" customWidth="1"/>
    <col min="5" max="5" width="2.57421875" style="127" customWidth="1"/>
    <col min="6" max="9" width="10.7109375" style="58" customWidth="1"/>
    <col min="10" max="10" width="11.57421875" style="58" bestFit="1" customWidth="1"/>
    <col min="11" max="11" width="11.421875" style="58" bestFit="1" customWidth="1"/>
    <col min="12" max="12" width="10.7109375" style="231" customWidth="1"/>
    <col min="13" max="14" width="10.7109375" style="293" customWidth="1"/>
    <col min="15" max="15" width="2.28125" style="57" customWidth="1"/>
    <col min="16" max="20" width="10.7109375" style="58" customWidth="1"/>
    <col min="21" max="21" width="10.7109375" style="231" customWidth="1"/>
    <col min="22" max="23" width="10.7109375" style="293" customWidth="1"/>
    <col min="24" max="16384" width="9.28125" style="127" customWidth="1"/>
  </cols>
  <sheetData>
    <row r="1" ht="13.5">
      <c r="A1" s="43"/>
    </row>
    <row r="2" spans="4:23" ht="19.5" customHeight="1">
      <c r="D2" s="128" t="s">
        <v>0</v>
      </c>
      <c r="F2" s="316" t="s">
        <v>59</v>
      </c>
      <c r="G2" s="316"/>
      <c r="H2" s="316"/>
      <c r="I2" s="316"/>
      <c r="J2" s="316"/>
      <c r="K2" s="316"/>
      <c r="L2" s="281"/>
      <c r="M2" s="307"/>
      <c r="N2" s="310"/>
      <c r="P2" s="316" t="s">
        <v>10</v>
      </c>
      <c r="Q2" s="316"/>
      <c r="R2" s="316"/>
      <c r="S2" s="316"/>
      <c r="T2" s="316"/>
      <c r="U2" s="281"/>
      <c r="V2" s="307"/>
      <c r="W2" s="310"/>
    </row>
    <row r="3" spans="4:23" ht="18.75" customHeight="1">
      <c r="D3" s="129" t="s">
        <v>64</v>
      </c>
      <c r="F3" s="316"/>
      <c r="G3" s="316"/>
      <c r="H3" s="316"/>
      <c r="I3" s="316"/>
      <c r="J3" s="316"/>
      <c r="K3" s="316"/>
      <c r="L3" s="281"/>
      <c r="M3" s="307"/>
      <c r="N3" s="310"/>
      <c r="P3" s="316"/>
      <c r="Q3" s="316"/>
      <c r="R3" s="316"/>
      <c r="S3" s="316"/>
      <c r="T3" s="316"/>
      <c r="U3" s="281"/>
      <c r="V3" s="307"/>
      <c r="W3" s="310"/>
    </row>
    <row r="4" spans="6:23" ht="13.5" customHeight="1">
      <c r="F4" s="60"/>
      <c r="G4" s="60"/>
      <c r="H4" s="60"/>
      <c r="I4" s="60"/>
      <c r="J4" s="60"/>
      <c r="K4" s="60"/>
      <c r="L4" s="233"/>
      <c r="M4" s="233"/>
      <c r="N4" s="233"/>
      <c r="O4" s="127"/>
      <c r="P4" s="60"/>
      <c r="Q4" s="60"/>
      <c r="R4" s="60"/>
      <c r="S4" s="60"/>
      <c r="T4" s="60"/>
      <c r="U4" s="233"/>
      <c r="V4" s="233"/>
      <c r="W4" s="233"/>
    </row>
    <row r="5" spans="4:23" ht="15">
      <c r="D5" s="73"/>
      <c r="E5" s="61"/>
      <c r="F5" s="28" t="s">
        <v>63</v>
      </c>
      <c r="G5" s="28" t="s">
        <v>189</v>
      </c>
      <c r="H5" s="28" t="s">
        <v>197</v>
      </c>
      <c r="I5" s="28" t="s">
        <v>198</v>
      </c>
      <c r="J5" s="28" t="s">
        <v>241</v>
      </c>
      <c r="K5" s="28" t="s">
        <v>250</v>
      </c>
      <c r="L5" s="214" t="s">
        <v>259</v>
      </c>
      <c r="M5" s="214" t="s">
        <v>279</v>
      </c>
      <c r="N5" s="214" t="s">
        <v>296</v>
      </c>
      <c r="O5" s="44"/>
      <c r="P5" s="28" t="s">
        <v>189</v>
      </c>
      <c r="Q5" s="28" t="s">
        <v>196</v>
      </c>
      <c r="R5" s="28" t="s">
        <v>199</v>
      </c>
      <c r="S5" s="28" t="s">
        <v>240</v>
      </c>
      <c r="T5" s="28" t="s">
        <v>250</v>
      </c>
      <c r="U5" s="214" t="s">
        <v>260</v>
      </c>
      <c r="V5" s="214" t="s">
        <v>280</v>
      </c>
      <c r="W5" s="214" t="s">
        <v>294</v>
      </c>
    </row>
    <row r="6" spans="6:23" ht="13.5">
      <c r="F6" s="127"/>
      <c r="G6" s="127"/>
      <c r="H6" s="127"/>
      <c r="I6" s="127"/>
      <c r="J6" s="127"/>
      <c r="K6" s="127"/>
      <c r="L6" s="217"/>
      <c r="M6" s="289"/>
      <c r="N6" s="289"/>
      <c r="O6" s="127"/>
      <c r="P6" s="127"/>
      <c r="Q6" s="127"/>
      <c r="R6" s="127"/>
      <c r="S6" s="127"/>
      <c r="T6" s="127"/>
      <c r="U6" s="217"/>
      <c r="V6" s="289"/>
      <c r="W6" s="289"/>
    </row>
    <row r="7" spans="4:23" ht="15">
      <c r="D7" s="74" t="s">
        <v>65</v>
      </c>
      <c r="F7" s="44"/>
      <c r="G7" s="44"/>
      <c r="H7" s="44"/>
      <c r="I7" s="44"/>
      <c r="J7" s="44"/>
      <c r="K7" s="44"/>
      <c r="L7" s="218"/>
      <c r="M7" s="290"/>
      <c r="N7" s="290"/>
      <c r="O7" s="44"/>
      <c r="P7" s="44"/>
      <c r="Q7" s="44"/>
      <c r="R7" s="44"/>
      <c r="S7" s="44"/>
      <c r="T7" s="44"/>
      <c r="U7" s="218"/>
      <c r="V7" s="290"/>
      <c r="W7" s="290"/>
    </row>
    <row r="8" spans="4:23" ht="14.25" thickBot="1">
      <c r="D8" s="75" t="s">
        <v>66</v>
      </c>
      <c r="F8" s="76"/>
      <c r="G8" s="76"/>
      <c r="H8" s="76"/>
      <c r="I8" s="76"/>
      <c r="J8" s="76"/>
      <c r="K8" s="76"/>
      <c r="L8" s="237"/>
      <c r="M8" s="237"/>
      <c r="N8" s="237"/>
      <c r="P8" s="76"/>
      <c r="Q8" s="76"/>
      <c r="R8" s="76"/>
      <c r="S8" s="76"/>
      <c r="T8" s="76"/>
      <c r="U8" s="237"/>
      <c r="V8" s="237"/>
      <c r="W8" s="237"/>
    </row>
    <row r="9" spans="6:23" ht="14.25" thickTop="1">
      <c r="F9" s="44"/>
      <c r="G9" s="44"/>
      <c r="H9" s="44"/>
      <c r="I9" s="44"/>
      <c r="J9" s="44"/>
      <c r="K9" s="44"/>
      <c r="L9" s="218"/>
      <c r="M9" s="290"/>
      <c r="N9" s="290"/>
      <c r="P9" s="44"/>
      <c r="Q9" s="44"/>
      <c r="R9" s="44"/>
      <c r="S9" s="44"/>
      <c r="T9" s="44"/>
      <c r="U9" s="218"/>
      <c r="V9" s="290"/>
      <c r="W9" s="290"/>
    </row>
    <row r="10" spans="1:50" s="57" customFormat="1" ht="13.5">
      <c r="A10" s="127"/>
      <c r="B10" s="196"/>
      <c r="C10" s="127"/>
      <c r="D10" s="13" t="s">
        <v>52</v>
      </c>
      <c r="E10" s="127"/>
      <c r="F10" s="32">
        <v>5825.613038642032</v>
      </c>
      <c r="G10" s="32">
        <v>1539.7611693246715</v>
      </c>
      <c r="H10" s="32">
        <v>2735.2085695000005</v>
      </c>
      <c r="I10" s="32">
        <v>4075.59422685</v>
      </c>
      <c r="J10" s="32">
        <v>5610.36355764</v>
      </c>
      <c r="K10" s="32">
        <v>1526.60854</v>
      </c>
      <c r="L10" s="288">
        <v>2789.431590000001</v>
      </c>
      <c r="M10" s="288">
        <v>4255.14305</v>
      </c>
      <c r="N10" s="288">
        <v>5542.162520000002</v>
      </c>
      <c r="O10" s="62"/>
      <c r="P10" s="30">
        <v>1539.7611693246715</v>
      </c>
      <c r="Q10" s="30">
        <v>1195.447400175329</v>
      </c>
      <c r="R10" s="30">
        <v>1340.3856573499995</v>
      </c>
      <c r="S10" s="30">
        <v>1534.7693307900004</v>
      </c>
      <c r="T10" s="30">
        <v>1526.60854</v>
      </c>
      <c r="U10" s="286">
        <v>1262.823050000001</v>
      </c>
      <c r="V10" s="286">
        <v>1465.7114599999986</v>
      </c>
      <c r="W10" s="286">
        <v>1287.019470000002</v>
      </c>
      <c r="X10" s="114"/>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row>
    <row r="11" spans="1:50" s="57" customFormat="1" ht="13.5">
      <c r="A11" s="127"/>
      <c r="B11" s="196"/>
      <c r="C11" s="127"/>
      <c r="D11" s="77" t="s">
        <v>67</v>
      </c>
      <c r="E11" s="127"/>
      <c r="F11" s="30">
        <v>5135.054138253849</v>
      </c>
      <c r="G11" s="30">
        <v>1379.8242879435359</v>
      </c>
      <c r="H11" s="30">
        <v>2439.5590037300008</v>
      </c>
      <c r="I11" s="30">
        <v>3596.4953729500003</v>
      </c>
      <c r="J11" s="30">
        <v>4945.09367097</v>
      </c>
      <c r="K11" s="30">
        <v>1327.16002</v>
      </c>
      <c r="L11" s="286">
        <v>2409.229650000001</v>
      </c>
      <c r="M11" s="286">
        <v>3695.4356599999996</v>
      </c>
      <c r="N11" s="311">
        <v>4783.008750000001</v>
      </c>
      <c r="O11" s="44"/>
      <c r="P11" s="30">
        <v>1379.8242879435359</v>
      </c>
      <c r="Q11" s="30">
        <v>1059.7347157864647</v>
      </c>
      <c r="R11" s="30">
        <v>1156.9363692199997</v>
      </c>
      <c r="S11" s="30">
        <v>1348.59829802</v>
      </c>
      <c r="T11" s="30">
        <v>1327.16002</v>
      </c>
      <c r="U11" s="286">
        <v>1082.069630000001</v>
      </c>
      <c r="V11" s="286">
        <v>1286.2060099999985</v>
      </c>
      <c r="W11" s="286">
        <v>1087.5730900000012</v>
      </c>
      <c r="X11" s="114"/>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row>
    <row r="12" spans="1:50" s="57" customFormat="1" ht="13.5">
      <c r="A12" s="127"/>
      <c r="B12" s="196"/>
      <c r="C12" s="127"/>
      <c r="D12" s="21" t="s">
        <v>282</v>
      </c>
      <c r="E12" s="127"/>
      <c r="F12" s="31">
        <v>339.30843886</v>
      </c>
      <c r="G12" s="31">
        <v>234.03844303999998</v>
      </c>
      <c r="H12" s="31">
        <v>234.03845006999998</v>
      </c>
      <c r="I12" s="31">
        <v>234.04729671</v>
      </c>
      <c r="J12" s="31">
        <v>365.35230025</v>
      </c>
      <c r="K12" s="31">
        <v>221.53476999999998</v>
      </c>
      <c r="L12" s="287">
        <v>224.06729</v>
      </c>
      <c r="M12" s="287">
        <v>405.38231</v>
      </c>
      <c r="N12" s="287">
        <v>406.99597000000006</v>
      </c>
      <c r="O12" s="44"/>
      <c r="P12" s="31">
        <v>234.03844303999998</v>
      </c>
      <c r="Q12" s="31">
        <v>7.030000007540366E-06</v>
      </c>
      <c r="R12" s="31">
        <v>0.008846640000022554</v>
      </c>
      <c r="S12" s="31">
        <v>131.30500354</v>
      </c>
      <c r="T12" s="31">
        <v>221.53476999999998</v>
      </c>
      <c r="U12" s="287">
        <v>2.5325200000000336</v>
      </c>
      <c r="V12" s="287">
        <v>181.31502</v>
      </c>
      <c r="W12" s="287">
        <v>1.6136600000000385</v>
      </c>
      <c r="X12" s="114"/>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row>
    <row r="13" spans="1:50" s="57" customFormat="1" ht="13.5">
      <c r="A13" s="127"/>
      <c r="B13" s="127"/>
      <c r="C13" s="127"/>
      <c r="D13" s="21" t="s">
        <v>247</v>
      </c>
      <c r="E13" s="127"/>
      <c r="F13" s="31">
        <v>1585.2692025538483</v>
      </c>
      <c r="G13" s="31">
        <v>387.33166100353577</v>
      </c>
      <c r="H13" s="31">
        <v>776.5553854599999</v>
      </c>
      <c r="I13" s="31">
        <v>1162.45449711</v>
      </c>
      <c r="J13" s="31">
        <v>1536.8434913</v>
      </c>
      <c r="K13" s="31">
        <v>361.7223</v>
      </c>
      <c r="L13" s="287">
        <v>720.0687200000001</v>
      </c>
      <c r="M13" s="287">
        <v>1109.9037499999997</v>
      </c>
      <c r="N13" s="287">
        <v>1485.11498</v>
      </c>
      <c r="O13" s="44"/>
      <c r="P13" s="31">
        <v>387.33166100353577</v>
      </c>
      <c r="Q13" s="31">
        <v>389.22372445646414</v>
      </c>
      <c r="R13" s="31">
        <v>385.8991116500001</v>
      </c>
      <c r="S13" s="31">
        <v>374.3889941900002</v>
      </c>
      <c r="T13" s="31">
        <v>361.7223</v>
      </c>
      <c r="U13" s="287">
        <v>358.3464200000001</v>
      </c>
      <c r="V13" s="287">
        <v>389.8350299999996</v>
      </c>
      <c r="W13" s="287">
        <v>375.21123000000034</v>
      </c>
      <c r="X13" s="114"/>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row>
    <row r="14" spans="1:50" s="57" customFormat="1" ht="13.5">
      <c r="A14" s="127"/>
      <c r="B14" s="127"/>
      <c r="C14" s="127"/>
      <c r="D14" s="21" t="s">
        <v>68</v>
      </c>
      <c r="E14" s="127"/>
      <c r="F14" s="31">
        <v>1799.1296399999999</v>
      </c>
      <c r="G14" s="31">
        <v>445.48134000000005</v>
      </c>
      <c r="H14" s="31">
        <v>896.4561600000001</v>
      </c>
      <c r="I14" s="31">
        <v>1376.79498</v>
      </c>
      <c r="J14" s="31">
        <v>1850.58125</v>
      </c>
      <c r="K14" s="31">
        <v>452.15921999999995</v>
      </c>
      <c r="L14" s="287">
        <v>880.17875</v>
      </c>
      <c r="M14" s="287">
        <v>1312.0599499999998</v>
      </c>
      <c r="N14" s="287">
        <v>1753.11088</v>
      </c>
      <c r="O14" s="44"/>
      <c r="P14" s="31">
        <v>445.48134000000005</v>
      </c>
      <c r="Q14" s="31">
        <v>450.97482</v>
      </c>
      <c r="R14" s="31">
        <v>480.3388199999998</v>
      </c>
      <c r="S14" s="31">
        <v>473.78627000000006</v>
      </c>
      <c r="T14" s="31">
        <v>452.15921999999995</v>
      </c>
      <c r="U14" s="287">
        <v>428.0195300000001</v>
      </c>
      <c r="V14" s="287">
        <v>431.8811999999998</v>
      </c>
      <c r="W14" s="287">
        <v>441.0509300000001</v>
      </c>
      <c r="X14" s="114"/>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row>
    <row r="15" spans="1:50" s="57" customFormat="1" ht="13.5">
      <c r="A15" s="127"/>
      <c r="B15" s="127"/>
      <c r="C15" s="127"/>
      <c r="D15" s="21" t="s">
        <v>69</v>
      </c>
      <c r="E15" s="127"/>
      <c r="F15" s="31">
        <v>998.2475979699999</v>
      </c>
      <c r="G15" s="31">
        <v>216.39778342</v>
      </c>
      <c r="H15" s="31">
        <v>400.20695772000005</v>
      </c>
      <c r="I15" s="31">
        <v>608.4009911899999</v>
      </c>
      <c r="J15" s="31">
        <v>904.4435535700001</v>
      </c>
      <c r="K15" s="31">
        <v>199.05790000000002</v>
      </c>
      <c r="L15" s="287">
        <v>394.56967</v>
      </c>
      <c r="M15" s="287">
        <v>591.9057999999999</v>
      </c>
      <c r="N15" s="287">
        <v>796.5713299999999</v>
      </c>
      <c r="O15" s="44"/>
      <c r="P15" s="31">
        <v>216.39778342</v>
      </c>
      <c r="Q15" s="31">
        <v>183.80917430000008</v>
      </c>
      <c r="R15" s="31">
        <v>208.1940334699998</v>
      </c>
      <c r="S15" s="31">
        <v>296.04256238000016</v>
      </c>
      <c r="T15" s="31">
        <v>199.05790000000002</v>
      </c>
      <c r="U15" s="287">
        <v>195.51176999999996</v>
      </c>
      <c r="V15" s="287">
        <v>197.3361299999999</v>
      </c>
      <c r="W15" s="287">
        <v>204.66553</v>
      </c>
      <c r="X15" s="114"/>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row>
    <row r="16" spans="1:50" s="57" customFormat="1" ht="13.5">
      <c r="A16" s="127"/>
      <c r="B16" s="127"/>
      <c r="C16" s="127"/>
      <c r="D16" s="78" t="s">
        <v>70</v>
      </c>
      <c r="E16" s="127"/>
      <c r="F16" s="79">
        <v>11.723049410000002</v>
      </c>
      <c r="G16" s="79">
        <v>-3.05060064</v>
      </c>
      <c r="H16" s="79">
        <v>-9.9005017</v>
      </c>
      <c r="I16" s="79">
        <v>-3.0532790899999993</v>
      </c>
      <c r="J16" s="79">
        <v>-3.4112063</v>
      </c>
      <c r="K16" s="79">
        <v>0.49226980000000026</v>
      </c>
      <c r="L16" s="238">
        <v>1.7449300000000003</v>
      </c>
      <c r="M16" s="238">
        <v>1.8088199999999997</v>
      </c>
      <c r="N16" s="238">
        <v>2.62847</v>
      </c>
      <c r="O16" s="44"/>
      <c r="P16" s="79">
        <v>-3.05060064</v>
      </c>
      <c r="Q16" s="79">
        <v>-6.84990106</v>
      </c>
      <c r="R16" s="79">
        <v>6.84722261</v>
      </c>
      <c r="S16" s="79">
        <v>-0.3579272100000006</v>
      </c>
      <c r="T16" s="79">
        <v>0.49226980000000026</v>
      </c>
      <c r="U16" s="238">
        <v>1.2526602</v>
      </c>
      <c r="V16" s="238">
        <v>0.06388999999999934</v>
      </c>
      <c r="W16" s="238">
        <v>0.8196500000000004</v>
      </c>
      <c r="X16" s="114"/>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row>
    <row r="17" spans="1:50" s="57" customFormat="1" ht="13.5">
      <c r="A17" s="127"/>
      <c r="B17" s="127"/>
      <c r="C17" s="127"/>
      <c r="D17" s="21" t="s">
        <v>71</v>
      </c>
      <c r="E17" s="127"/>
      <c r="F17" s="31">
        <v>313.42029887</v>
      </c>
      <c r="G17" s="31">
        <v>71.92121516000002</v>
      </c>
      <c r="H17" s="31">
        <v>84.74105047999997</v>
      </c>
      <c r="I17" s="31">
        <v>142.95960794</v>
      </c>
      <c r="J17" s="31">
        <v>191.12925585000002</v>
      </c>
      <c r="K17" s="31">
        <v>64.52683</v>
      </c>
      <c r="L17" s="287">
        <v>132.89038</v>
      </c>
      <c r="M17" s="287">
        <v>188.31424999999996</v>
      </c>
      <c r="N17" s="287">
        <v>220.84659000000002</v>
      </c>
      <c r="O17" s="44"/>
      <c r="P17" s="31">
        <v>71.92121516000002</v>
      </c>
      <c r="Q17" s="31">
        <v>12.81983531999996</v>
      </c>
      <c r="R17" s="31">
        <v>58.218557460000035</v>
      </c>
      <c r="S17" s="31">
        <v>48.16964791</v>
      </c>
      <c r="T17" s="31">
        <v>64.52683</v>
      </c>
      <c r="U17" s="287">
        <v>68.36354999999999</v>
      </c>
      <c r="V17" s="287">
        <v>55.423869999999965</v>
      </c>
      <c r="W17" s="287">
        <v>32.53234000000006</v>
      </c>
      <c r="X17" s="114"/>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row>
    <row r="18" spans="1:50" s="57" customFormat="1" ht="13.5">
      <c r="A18" s="127"/>
      <c r="B18" s="127"/>
      <c r="C18" s="127"/>
      <c r="D18" s="80" t="s">
        <v>72</v>
      </c>
      <c r="E18" s="127"/>
      <c r="F18" s="79">
        <v>0</v>
      </c>
      <c r="G18" s="79">
        <v>0</v>
      </c>
      <c r="H18" s="79">
        <v>0</v>
      </c>
      <c r="I18" s="79">
        <v>0</v>
      </c>
      <c r="J18" s="79">
        <v>0</v>
      </c>
      <c r="K18" s="79">
        <v>0</v>
      </c>
      <c r="L18" s="238">
        <v>0</v>
      </c>
      <c r="M18" s="238">
        <v>0</v>
      </c>
      <c r="N18" s="238">
        <v>0</v>
      </c>
      <c r="O18" s="44"/>
      <c r="P18" s="79">
        <v>0</v>
      </c>
      <c r="Q18" s="79">
        <v>0</v>
      </c>
      <c r="R18" s="79">
        <v>0</v>
      </c>
      <c r="S18" s="79">
        <v>0</v>
      </c>
      <c r="T18" s="79">
        <v>0</v>
      </c>
      <c r="U18" s="238">
        <v>0</v>
      </c>
      <c r="V18" s="238">
        <v>0</v>
      </c>
      <c r="W18" s="238">
        <v>0</v>
      </c>
      <c r="X18" s="114"/>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row>
    <row r="19" spans="1:50" s="57" customFormat="1" ht="13.5">
      <c r="A19" s="127"/>
      <c r="B19" s="127"/>
      <c r="C19" s="127"/>
      <c r="D19" s="21" t="s">
        <v>73</v>
      </c>
      <c r="E19" s="127"/>
      <c r="F19" s="31">
        <v>99.67896</v>
      </c>
      <c r="G19" s="31">
        <v>24.653845320000002</v>
      </c>
      <c r="H19" s="31">
        <v>47.561</v>
      </c>
      <c r="I19" s="31">
        <v>71.838</v>
      </c>
      <c r="J19" s="31">
        <v>96.74382000000001</v>
      </c>
      <c r="K19" s="31">
        <v>28.159</v>
      </c>
      <c r="L19" s="287">
        <v>57.45484</v>
      </c>
      <c r="M19" s="287">
        <v>87.8696</v>
      </c>
      <c r="N19" s="287">
        <v>120.369</v>
      </c>
      <c r="O19" s="44"/>
      <c r="P19" s="31">
        <v>24.653845320000002</v>
      </c>
      <c r="Q19" s="31">
        <v>22.907154679999998</v>
      </c>
      <c r="R19" s="31">
        <v>24.276999999999994</v>
      </c>
      <c r="S19" s="31">
        <v>24.90582000000002</v>
      </c>
      <c r="T19" s="31">
        <v>28.159</v>
      </c>
      <c r="U19" s="287">
        <v>29.29584</v>
      </c>
      <c r="V19" s="287">
        <v>30.41476000000001</v>
      </c>
      <c r="W19" s="287">
        <v>32.499399999999994</v>
      </c>
      <c r="X19" s="114"/>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row>
    <row r="20" spans="1:50" s="57" customFormat="1" ht="13.5">
      <c r="A20" s="127"/>
      <c r="B20" s="127"/>
      <c r="C20" s="127"/>
      <c r="D20" s="80" t="s">
        <v>74</v>
      </c>
      <c r="E20" s="127"/>
      <c r="F20" s="79">
        <v>0</v>
      </c>
      <c r="G20" s="79">
        <v>0</v>
      </c>
      <c r="H20" s="79">
        <v>0</v>
      </c>
      <c r="I20" s="79">
        <v>0</v>
      </c>
      <c r="J20" s="79">
        <v>0</v>
      </c>
      <c r="K20" s="79">
        <v>0</v>
      </c>
      <c r="L20" s="238">
        <v>0</v>
      </c>
      <c r="M20" s="238">
        <v>0</v>
      </c>
      <c r="N20" s="238">
        <v>0</v>
      </c>
      <c r="O20" s="44"/>
      <c r="P20" s="79">
        <v>0</v>
      </c>
      <c r="Q20" s="79">
        <v>0</v>
      </c>
      <c r="R20" s="79">
        <v>0</v>
      </c>
      <c r="S20" s="79">
        <v>0</v>
      </c>
      <c r="T20" s="79">
        <v>0</v>
      </c>
      <c r="U20" s="238">
        <v>0</v>
      </c>
      <c r="V20" s="238">
        <v>0</v>
      </c>
      <c r="W20" s="238">
        <v>0</v>
      </c>
      <c r="X20" s="114"/>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row>
    <row r="21" spans="1:50" s="57" customFormat="1" ht="13.5">
      <c r="A21" s="127"/>
      <c r="B21" s="127"/>
      <c r="C21" s="127"/>
      <c r="D21" s="77" t="s">
        <v>75</v>
      </c>
      <c r="E21" s="127"/>
      <c r="F21" s="30">
        <v>690.5589003881839</v>
      </c>
      <c r="G21" s="30">
        <v>159.93688138113572</v>
      </c>
      <c r="H21" s="30">
        <v>295.64956577</v>
      </c>
      <c r="I21" s="30">
        <v>479.0988539</v>
      </c>
      <c r="J21" s="30">
        <v>665.26988667</v>
      </c>
      <c r="K21" s="30">
        <v>199.44852000000003</v>
      </c>
      <c r="L21" s="286">
        <v>380.20194</v>
      </c>
      <c r="M21" s="286">
        <v>559.70739</v>
      </c>
      <c r="N21" s="286">
        <v>759.15377</v>
      </c>
      <c r="O21" s="62"/>
      <c r="P21" s="30">
        <v>159.93688138113572</v>
      </c>
      <c r="Q21" s="30">
        <v>135.71268438886426</v>
      </c>
      <c r="R21" s="30">
        <v>183.44928812999996</v>
      </c>
      <c r="S21" s="30">
        <v>186.17103276999998</v>
      </c>
      <c r="T21" s="30">
        <v>199.44852000000003</v>
      </c>
      <c r="U21" s="286">
        <v>180.75341999999995</v>
      </c>
      <c r="V21" s="286">
        <v>179.50545000000005</v>
      </c>
      <c r="W21" s="286">
        <v>199.44637999999998</v>
      </c>
      <c r="X21" s="114"/>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row>
    <row r="22" spans="1:50" s="57" customFormat="1" ht="15">
      <c r="A22" s="127"/>
      <c r="B22" s="127"/>
      <c r="C22" s="127"/>
      <c r="D22" s="74"/>
      <c r="E22" s="127"/>
      <c r="F22" s="44"/>
      <c r="G22" s="44"/>
      <c r="H22" s="44"/>
      <c r="I22" s="44"/>
      <c r="J22" s="44"/>
      <c r="K22" s="44"/>
      <c r="L22" s="218"/>
      <c r="M22" s="290"/>
      <c r="N22" s="290"/>
      <c r="O22" s="44"/>
      <c r="P22" s="44"/>
      <c r="Q22" s="44"/>
      <c r="R22" s="44"/>
      <c r="S22" s="44"/>
      <c r="T22" s="44"/>
      <c r="U22" s="218"/>
      <c r="V22" s="290"/>
      <c r="W22" s="290"/>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row>
    <row r="23" spans="1:50" s="57" customFormat="1" ht="15.75" thickBot="1">
      <c r="A23" s="127"/>
      <c r="B23" s="127"/>
      <c r="C23" s="127"/>
      <c r="D23" s="81" t="s">
        <v>76</v>
      </c>
      <c r="E23" s="127"/>
      <c r="F23" s="75"/>
      <c r="G23" s="75"/>
      <c r="H23" s="75"/>
      <c r="I23" s="75"/>
      <c r="J23" s="75"/>
      <c r="K23" s="75"/>
      <c r="L23" s="237"/>
      <c r="M23" s="237"/>
      <c r="N23" s="237"/>
      <c r="O23" s="62"/>
      <c r="P23" s="75"/>
      <c r="Q23" s="75"/>
      <c r="R23" s="75"/>
      <c r="S23" s="75"/>
      <c r="T23" s="75"/>
      <c r="U23" s="237"/>
      <c r="V23" s="237"/>
      <c r="W23" s="237"/>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row>
    <row r="24" spans="1:50" s="57" customFormat="1" ht="14.25" thickTop="1">
      <c r="A24" s="127"/>
      <c r="B24" s="127"/>
      <c r="C24" s="127"/>
      <c r="D24" s="82"/>
      <c r="E24" s="127"/>
      <c r="F24" s="62"/>
      <c r="G24" s="62"/>
      <c r="H24" s="62"/>
      <c r="I24" s="62"/>
      <c r="J24" s="62"/>
      <c r="K24" s="62"/>
      <c r="L24" s="234"/>
      <c r="M24" s="294"/>
      <c r="N24" s="294"/>
      <c r="O24" s="83"/>
      <c r="P24" s="62"/>
      <c r="Q24" s="62"/>
      <c r="R24" s="62"/>
      <c r="S24" s="62"/>
      <c r="T24" s="62"/>
      <c r="U24" s="234"/>
      <c r="V24" s="294"/>
      <c r="W24" s="294"/>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row>
    <row r="25" spans="1:50" s="57" customFormat="1" ht="13.5">
      <c r="A25" s="127"/>
      <c r="B25" s="127"/>
      <c r="C25" s="127"/>
      <c r="D25" s="9" t="s">
        <v>77</v>
      </c>
      <c r="E25" s="127"/>
      <c r="F25" s="32">
        <v>536.0984414344402</v>
      </c>
      <c r="G25" s="32">
        <v>538.696024178085</v>
      </c>
      <c r="H25" s="32">
        <v>548.3396282207531</v>
      </c>
      <c r="I25" s="32">
        <v>556.374212652857</v>
      </c>
      <c r="J25" s="32">
        <v>568.6085700733599</v>
      </c>
      <c r="K25" s="32">
        <v>571.52389280864</v>
      </c>
      <c r="L25" s="288">
        <v>575.8826314250301</v>
      </c>
      <c r="M25" s="288">
        <v>582.0214813340989</v>
      </c>
      <c r="N25" s="288">
        <v>586.0882192046871</v>
      </c>
      <c r="O25" s="83"/>
      <c r="P25" s="54"/>
      <c r="Q25" s="54"/>
      <c r="R25" s="54"/>
      <c r="S25" s="54"/>
      <c r="T25" s="54"/>
      <c r="U25" s="227"/>
      <c r="V25" s="291"/>
      <c r="W25" s="291"/>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row>
    <row r="26" spans="1:50" s="57" customFormat="1" ht="13.5">
      <c r="A26" s="127"/>
      <c r="B26" s="127"/>
      <c r="C26" s="127"/>
      <c r="D26" s="10" t="s">
        <v>78</v>
      </c>
      <c r="E26" s="127"/>
      <c r="F26" s="29">
        <v>101.84184751520996</v>
      </c>
      <c r="G26" s="29">
        <v>103.86490069800995</v>
      </c>
      <c r="H26" s="29">
        <v>104.54134953523996</v>
      </c>
      <c r="I26" s="29">
        <v>103.00139937178999</v>
      </c>
      <c r="J26" s="29">
        <v>103.71530748346994</v>
      </c>
      <c r="K26" s="29">
        <v>104.34084037169995</v>
      </c>
      <c r="L26" s="285">
        <v>102.63278502019992</v>
      </c>
      <c r="M26" s="285">
        <v>100.48029316828993</v>
      </c>
      <c r="N26" s="285">
        <v>99.25354847793997</v>
      </c>
      <c r="O26" s="83"/>
      <c r="P26" s="54"/>
      <c r="Q26" s="54"/>
      <c r="R26" s="54"/>
      <c r="S26" s="54"/>
      <c r="T26" s="54"/>
      <c r="U26" s="227"/>
      <c r="V26" s="291"/>
      <c r="W26" s="291"/>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row>
    <row r="27" spans="1:50" s="57" customFormat="1" ht="13.5">
      <c r="A27" s="127"/>
      <c r="B27" s="127"/>
      <c r="C27" s="127"/>
      <c r="D27" s="10" t="s">
        <v>79</v>
      </c>
      <c r="E27" s="127"/>
      <c r="F27" s="29">
        <v>227.16331041922</v>
      </c>
      <c r="G27" s="29">
        <v>228.20301279887</v>
      </c>
      <c r="H27" s="29">
        <v>229.48474314752</v>
      </c>
      <c r="I27" s="29">
        <v>230.81582236482996</v>
      </c>
      <c r="J27" s="29">
        <v>231.41643696271</v>
      </c>
      <c r="K27" s="29">
        <v>231.17802173992</v>
      </c>
      <c r="L27" s="285">
        <v>232.82995495822007</v>
      </c>
      <c r="M27" s="285">
        <v>234.809459016</v>
      </c>
      <c r="N27" s="285">
        <v>235.62488533878</v>
      </c>
      <c r="O27" s="83"/>
      <c r="P27" s="54"/>
      <c r="Q27" s="54"/>
      <c r="R27" s="54"/>
      <c r="S27" s="54"/>
      <c r="T27" s="54"/>
      <c r="U27" s="227"/>
      <c r="V27" s="291"/>
      <c r="W27" s="291"/>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row>
    <row r="28" spans="1:50" s="57" customFormat="1" ht="13.5">
      <c r="A28" s="127"/>
      <c r="B28" s="127"/>
      <c r="C28" s="127"/>
      <c r="D28" s="10" t="s">
        <v>80</v>
      </c>
      <c r="E28" s="127"/>
      <c r="F28" s="29">
        <v>55.6950745260573</v>
      </c>
      <c r="G28" s="29">
        <v>59.86233507813004</v>
      </c>
      <c r="H28" s="29">
        <v>61.382782286100074</v>
      </c>
      <c r="I28" s="29">
        <v>63.611581192590045</v>
      </c>
      <c r="J28" s="29">
        <v>68.39330452422007</v>
      </c>
      <c r="K28" s="29">
        <v>70.13702513994008</v>
      </c>
      <c r="L28" s="285">
        <v>72.24518161988006</v>
      </c>
      <c r="M28" s="285">
        <v>76.26744750834008</v>
      </c>
      <c r="N28" s="285">
        <v>79.71865532456009</v>
      </c>
      <c r="O28" s="83"/>
      <c r="P28" s="54"/>
      <c r="Q28" s="54"/>
      <c r="R28" s="54"/>
      <c r="S28" s="54"/>
      <c r="T28" s="54"/>
      <c r="U28" s="227"/>
      <c r="V28" s="291"/>
      <c r="W28" s="291"/>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row>
    <row r="29" spans="1:50" s="57" customFormat="1" ht="15">
      <c r="A29" s="127"/>
      <c r="B29" s="127"/>
      <c r="C29" s="127"/>
      <c r="D29" s="139" t="s">
        <v>246</v>
      </c>
      <c r="E29" s="127"/>
      <c r="F29" s="29">
        <v>8.981374</v>
      </c>
      <c r="G29" s="29">
        <v>8.28336130632</v>
      </c>
      <c r="H29" s="29">
        <v>8.74531867689</v>
      </c>
      <c r="I29" s="29">
        <v>8.858759506790001</v>
      </c>
      <c r="J29" s="29">
        <v>9.159758402309999</v>
      </c>
      <c r="K29" s="29">
        <v>9.48323520811</v>
      </c>
      <c r="L29" s="285">
        <v>9.88736567114</v>
      </c>
      <c r="M29" s="285">
        <v>10.20836274336</v>
      </c>
      <c r="N29" s="285">
        <v>10.694577525549999</v>
      </c>
      <c r="O29" s="83"/>
      <c r="P29" s="54"/>
      <c r="Q29" s="54"/>
      <c r="R29" s="54"/>
      <c r="S29" s="54"/>
      <c r="T29" s="54"/>
      <c r="U29" s="227"/>
      <c r="V29" s="291"/>
      <c r="W29" s="291"/>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row>
    <row r="30" spans="1:50" s="57" customFormat="1" ht="13.5">
      <c r="A30" s="127"/>
      <c r="B30" s="127"/>
      <c r="C30" s="127"/>
      <c r="D30" s="10" t="s">
        <v>81</v>
      </c>
      <c r="E30" s="127"/>
      <c r="F30" s="29">
        <v>140.053885338333</v>
      </c>
      <c r="G30" s="29">
        <v>136.34339933277502</v>
      </c>
      <c r="H30" s="29">
        <v>141.750360857723</v>
      </c>
      <c r="I30" s="29">
        <v>147.663164708467</v>
      </c>
      <c r="J30" s="29">
        <v>153.55757056142002</v>
      </c>
      <c r="K30" s="29">
        <v>154.22940878286</v>
      </c>
      <c r="L30" s="285">
        <v>156.21519287007</v>
      </c>
      <c r="M30" s="285">
        <v>158.28642495925897</v>
      </c>
      <c r="N30" s="285">
        <v>158.794616079857</v>
      </c>
      <c r="O30" s="83"/>
      <c r="P30" s="54"/>
      <c r="Q30" s="54"/>
      <c r="R30" s="54"/>
      <c r="S30" s="54"/>
      <c r="T30" s="54"/>
      <c r="U30" s="227"/>
      <c r="V30" s="291"/>
      <c r="W30" s="291"/>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row>
    <row r="31" spans="1:50" s="57" customFormat="1" ht="13.5">
      <c r="A31" s="127"/>
      <c r="B31" s="127"/>
      <c r="C31" s="127"/>
      <c r="D31" s="10" t="s">
        <v>82</v>
      </c>
      <c r="E31" s="127"/>
      <c r="F31" s="29">
        <v>2.3629496356199997</v>
      </c>
      <c r="G31" s="29">
        <v>2.1390149639800002</v>
      </c>
      <c r="H31" s="29">
        <v>2.43507371728</v>
      </c>
      <c r="I31" s="29">
        <v>2.4234855083899993</v>
      </c>
      <c r="J31" s="29">
        <v>2.36619213923</v>
      </c>
      <c r="K31" s="29">
        <v>2.15536156611</v>
      </c>
      <c r="L31" s="285">
        <v>2.0721512855200004</v>
      </c>
      <c r="M31" s="285">
        <v>1.96949393885</v>
      </c>
      <c r="N31" s="285">
        <v>2.001936458</v>
      </c>
      <c r="O31" s="83"/>
      <c r="P31" s="54"/>
      <c r="Q31" s="54"/>
      <c r="R31" s="54"/>
      <c r="S31" s="54"/>
      <c r="T31" s="54"/>
      <c r="U31" s="227"/>
      <c r="V31" s="291"/>
      <c r="W31" s="291"/>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row>
    <row r="32" spans="4:50" ht="25.5" customHeight="1">
      <c r="D32" s="9" t="s">
        <v>83</v>
      </c>
      <c r="F32" s="32"/>
      <c r="G32" s="32"/>
      <c r="H32" s="32"/>
      <c r="I32" s="32"/>
      <c r="J32" s="32"/>
      <c r="K32" s="32"/>
      <c r="L32" s="288"/>
      <c r="M32" s="288"/>
      <c r="N32" s="288"/>
      <c r="O32" s="83"/>
      <c r="P32" s="32"/>
      <c r="Q32" s="32"/>
      <c r="R32" s="32"/>
      <c r="S32" s="32"/>
      <c r="T32" s="32"/>
      <c r="U32" s="216"/>
      <c r="V32" s="288"/>
      <c r="W32" s="288"/>
      <c r="X32" s="57"/>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row>
    <row r="33" spans="1:50" s="57" customFormat="1" ht="13.5">
      <c r="A33" s="127"/>
      <c r="B33" s="127"/>
      <c r="C33" s="127"/>
      <c r="D33" s="84" t="s">
        <v>84</v>
      </c>
      <c r="E33" s="127"/>
      <c r="F33" s="32">
        <v>61860.8074943573</v>
      </c>
      <c r="G33" s="32">
        <v>64276.6725470158</v>
      </c>
      <c r="H33" s="32">
        <v>65374.48820225106</v>
      </c>
      <c r="I33" s="32">
        <v>66382.8127681459</v>
      </c>
      <c r="J33" s="32">
        <v>67391.31895529068</v>
      </c>
      <c r="K33" s="32">
        <v>74917.5186731001</v>
      </c>
      <c r="L33" s="288">
        <v>75745.19670423506</v>
      </c>
      <c r="M33" s="288">
        <v>77321.99976353829</v>
      </c>
      <c r="N33" s="288">
        <v>79062.51861915797</v>
      </c>
      <c r="O33" s="83"/>
      <c r="P33" s="54"/>
      <c r="Q33" s="54"/>
      <c r="R33" s="54"/>
      <c r="S33" s="54"/>
      <c r="T33" s="54"/>
      <c r="U33" s="227"/>
      <c r="V33" s="291"/>
      <c r="W33" s="291"/>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row>
    <row r="34" spans="1:50" s="44" customFormat="1" ht="13.5">
      <c r="A34" s="62"/>
      <c r="B34" s="127"/>
      <c r="C34" s="62"/>
      <c r="D34" s="10" t="s">
        <v>85</v>
      </c>
      <c r="E34" s="127"/>
      <c r="F34" s="31">
        <v>7223.723534241841</v>
      </c>
      <c r="G34" s="31">
        <v>8296.42104871332</v>
      </c>
      <c r="H34" s="31">
        <v>7593.08960520585</v>
      </c>
      <c r="I34" s="31">
        <v>7425.13187642659</v>
      </c>
      <c r="J34" s="31">
        <v>7296.812227835921</v>
      </c>
      <c r="K34" s="31">
        <v>7740.84317204811</v>
      </c>
      <c r="L34" s="287">
        <v>7686.51165954877</v>
      </c>
      <c r="M34" s="287">
        <v>8378.41817119667</v>
      </c>
      <c r="N34" s="287">
        <v>9414.77411885747</v>
      </c>
      <c r="O34" s="83"/>
      <c r="P34" s="55"/>
      <c r="Q34" s="55"/>
      <c r="R34" s="55"/>
      <c r="S34" s="55"/>
      <c r="T34" s="55"/>
      <c r="U34" s="228"/>
      <c r="V34" s="228"/>
      <c r="W34" s="228"/>
      <c r="X34" s="57"/>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row>
    <row r="35" spans="1:50" s="44" customFormat="1" ht="13.5">
      <c r="A35" s="62"/>
      <c r="B35" s="127"/>
      <c r="C35" s="62"/>
      <c r="D35" s="10" t="s">
        <v>86</v>
      </c>
      <c r="E35" s="127"/>
      <c r="F35" s="31">
        <v>7356.498283159297</v>
      </c>
      <c r="G35" s="31">
        <v>7104.002835702292</v>
      </c>
      <c r="H35" s="31">
        <v>7076.69956267983</v>
      </c>
      <c r="I35" s="31">
        <v>7077.971379708947</v>
      </c>
      <c r="J35" s="31">
        <v>7079.9258326046265</v>
      </c>
      <c r="K35" s="31">
        <v>7086.18816955845</v>
      </c>
      <c r="L35" s="287">
        <v>7085.62157760509</v>
      </c>
      <c r="M35" s="287">
        <v>7069.27687261213</v>
      </c>
      <c r="N35" s="287">
        <v>7081.51631415752</v>
      </c>
      <c r="O35" s="83"/>
      <c r="P35" s="55"/>
      <c r="Q35" s="55"/>
      <c r="R35" s="55"/>
      <c r="S35" s="55"/>
      <c r="T35" s="55"/>
      <c r="U35" s="228"/>
      <c r="V35" s="228"/>
      <c r="W35" s="228"/>
      <c r="X35" s="57"/>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row>
    <row r="36" spans="1:50" s="44" customFormat="1" ht="13.5">
      <c r="A36" s="62"/>
      <c r="B36" s="127"/>
      <c r="C36" s="62"/>
      <c r="D36" s="10" t="s">
        <v>87</v>
      </c>
      <c r="E36" s="127"/>
      <c r="F36" s="31">
        <v>38685.23125178426</v>
      </c>
      <c r="G36" s="31">
        <v>40699.55881069899</v>
      </c>
      <c r="H36" s="31">
        <v>42354.516000535674</v>
      </c>
      <c r="I36" s="31">
        <v>43245.63290033266</v>
      </c>
      <c r="J36" s="31">
        <v>44060.23611103997</v>
      </c>
      <c r="K36" s="31">
        <v>48971.090959072986</v>
      </c>
      <c r="L36" s="287">
        <v>49300.73957296879</v>
      </c>
      <c r="M36" s="287">
        <v>49744.53911158118</v>
      </c>
      <c r="N36" s="287">
        <v>50130.00500211929</v>
      </c>
      <c r="O36" s="83"/>
      <c r="P36" s="55"/>
      <c r="Q36" s="55"/>
      <c r="R36" s="55"/>
      <c r="S36" s="55"/>
      <c r="T36" s="55"/>
      <c r="U36" s="228"/>
      <c r="V36" s="228"/>
      <c r="W36" s="228"/>
      <c r="X36" s="57"/>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row>
    <row r="37" spans="1:50" s="44" customFormat="1" ht="13.5">
      <c r="A37" s="62"/>
      <c r="B37" s="127"/>
      <c r="C37" s="62"/>
      <c r="D37" s="10" t="s">
        <v>88</v>
      </c>
      <c r="E37" s="127"/>
      <c r="F37" s="31">
        <v>8595.354425171907</v>
      </c>
      <c r="G37" s="31">
        <v>8176.689851901194</v>
      </c>
      <c r="H37" s="31">
        <v>8350.183033829704</v>
      </c>
      <c r="I37" s="31">
        <v>8634.076611677694</v>
      </c>
      <c r="J37" s="31">
        <v>8954.344783810171</v>
      </c>
      <c r="K37" s="31">
        <v>11119.396372420548</v>
      </c>
      <c r="L37" s="287">
        <v>11672.323894112413</v>
      </c>
      <c r="M37" s="287">
        <v>12129.765608148307</v>
      </c>
      <c r="N37" s="287">
        <v>12436.223184023696</v>
      </c>
      <c r="O37" s="83"/>
      <c r="P37" s="55"/>
      <c r="Q37" s="55"/>
      <c r="R37" s="55"/>
      <c r="S37" s="55"/>
      <c r="T37" s="55"/>
      <c r="U37" s="228"/>
      <c r="V37" s="228"/>
      <c r="W37" s="228"/>
      <c r="X37" s="57"/>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row>
    <row r="38" spans="1:50" s="44" customFormat="1" ht="13.5">
      <c r="A38" s="62"/>
      <c r="B38" s="10"/>
      <c r="C38" s="62"/>
      <c r="D38" s="84"/>
      <c r="E38" s="127"/>
      <c r="F38" s="31"/>
      <c r="G38" s="31"/>
      <c r="H38" s="31"/>
      <c r="I38" s="31"/>
      <c r="J38" s="31"/>
      <c r="K38" s="31"/>
      <c r="L38" s="287"/>
      <c r="M38" s="287"/>
      <c r="N38" s="287"/>
      <c r="O38" s="83"/>
      <c r="P38" s="31"/>
      <c r="Q38" s="31"/>
      <c r="R38" s="31"/>
      <c r="S38" s="31"/>
      <c r="T38" s="31"/>
      <c r="U38" s="215"/>
      <c r="V38" s="287"/>
      <c r="W38" s="287"/>
      <c r="X38" s="57"/>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row>
    <row r="39" spans="1:50" s="44" customFormat="1" ht="13.5">
      <c r="A39" s="62"/>
      <c r="B39" s="62"/>
      <c r="C39" s="62"/>
      <c r="D39" s="84" t="s">
        <v>89</v>
      </c>
      <c r="E39" s="127"/>
      <c r="F39" s="85">
        <v>50.19</v>
      </c>
      <c r="G39" s="85">
        <v>49.663</v>
      </c>
      <c r="H39" s="85">
        <v>49.354</v>
      </c>
      <c r="I39" s="85">
        <v>48.784</v>
      </c>
      <c r="J39" s="85">
        <v>48.335</v>
      </c>
      <c r="K39" s="85">
        <v>47.815</v>
      </c>
      <c r="L39" s="239">
        <v>47.718</v>
      </c>
      <c r="M39" s="239">
        <v>46.6</v>
      </c>
      <c r="N39" s="239">
        <v>45.844</v>
      </c>
      <c r="O39" s="127"/>
      <c r="P39" s="85">
        <v>49.663</v>
      </c>
      <c r="Q39" s="85">
        <v>49.354</v>
      </c>
      <c r="R39" s="85">
        <v>48.784</v>
      </c>
      <c r="S39" s="85">
        <v>48.335</v>
      </c>
      <c r="T39" s="85">
        <v>47.815</v>
      </c>
      <c r="U39" s="239">
        <v>47.718</v>
      </c>
      <c r="V39" s="239">
        <v>46.6</v>
      </c>
      <c r="W39" s="239">
        <v>45.844</v>
      </c>
      <c r="X39" s="57"/>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row>
    <row r="40" spans="1:50" s="44" customFormat="1" ht="13.5">
      <c r="A40" s="62"/>
      <c r="B40" s="62"/>
      <c r="C40" s="62"/>
      <c r="D40" s="86" t="s">
        <v>90</v>
      </c>
      <c r="E40" s="127"/>
      <c r="F40" s="85">
        <v>6.215256</v>
      </c>
      <c r="G40" s="85">
        <v>6.214506</v>
      </c>
      <c r="H40" s="85">
        <v>6.177333</v>
      </c>
      <c r="I40" s="85">
        <v>6.191501</v>
      </c>
      <c r="J40" s="85">
        <v>6.225313</v>
      </c>
      <c r="K40" s="85">
        <v>6.308548</v>
      </c>
      <c r="L40" s="239">
        <v>6.315239</v>
      </c>
      <c r="M40" s="239">
        <v>6.374269</v>
      </c>
      <c r="N40" s="239">
        <v>6.44375</v>
      </c>
      <c r="O40" s="127"/>
      <c r="P40" s="85">
        <v>6.214506</v>
      </c>
      <c r="Q40" s="85">
        <v>6.177333</v>
      </c>
      <c r="R40" s="85">
        <v>6.191501</v>
      </c>
      <c r="S40" s="85">
        <v>6.225313</v>
      </c>
      <c r="T40" s="85">
        <v>6.308548</v>
      </c>
      <c r="U40" s="239">
        <v>6.315239</v>
      </c>
      <c r="V40" s="239">
        <v>6.374269</v>
      </c>
      <c r="W40" s="239">
        <v>6.44375</v>
      </c>
      <c r="X40" s="57"/>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row>
    <row r="41" spans="1:50" s="44" customFormat="1" ht="13.5">
      <c r="A41" s="62"/>
      <c r="B41" s="62"/>
      <c r="C41" s="62"/>
      <c r="D41" s="84"/>
      <c r="E41" s="127"/>
      <c r="F41" s="127"/>
      <c r="G41" s="127"/>
      <c r="H41" s="127"/>
      <c r="I41" s="127"/>
      <c r="J41" s="127"/>
      <c r="K41" s="127"/>
      <c r="L41" s="289"/>
      <c r="M41" s="289"/>
      <c r="N41" s="289"/>
      <c r="O41" s="127"/>
      <c r="P41" s="127"/>
      <c r="Q41" s="127"/>
      <c r="R41" s="127"/>
      <c r="S41" s="127"/>
      <c r="T41" s="127"/>
      <c r="U41" s="217"/>
      <c r="V41" s="289"/>
      <c r="W41" s="289"/>
      <c r="X41" s="57"/>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row>
    <row r="42" spans="1:50" s="44" customFormat="1" ht="13.5">
      <c r="A42" s="62"/>
      <c r="B42" s="62"/>
      <c r="C42" s="62"/>
      <c r="D42" s="138" t="s">
        <v>91</v>
      </c>
      <c r="E42" s="127"/>
      <c r="F42" s="31">
        <v>1114.662561</v>
      </c>
      <c r="G42" s="31">
        <v>-2224.442758</v>
      </c>
      <c r="H42" s="31">
        <v>-1411.071292</v>
      </c>
      <c r="I42" s="31">
        <v>2066.543401</v>
      </c>
      <c r="J42" s="31">
        <v>4653.270748</v>
      </c>
      <c r="K42" s="31">
        <v>6074.302586</v>
      </c>
      <c r="L42" s="287">
        <v>4335.367332000001</v>
      </c>
      <c r="M42" s="287">
        <v>4145.880304</v>
      </c>
      <c r="N42" s="287">
        <v>2095.895436</v>
      </c>
      <c r="O42" s="127"/>
      <c r="P42" s="55"/>
      <c r="Q42" s="55"/>
      <c r="R42" s="55"/>
      <c r="S42" s="55"/>
      <c r="T42" s="55"/>
      <c r="U42" s="228"/>
      <c r="V42" s="228"/>
      <c r="W42" s="228"/>
      <c r="X42" s="57"/>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row>
    <row r="43" spans="1:50" s="44" customFormat="1" ht="13.5">
      <c r="A43" s="62"/>
      <c r="B43" s="62"/>
      <c r="C43" s="62"/>
      <c r="D43" s="84"/>
      <c r="E43" s="127"/>
      <c r="F43" s="31"/>
      <c r="G43" s="31"/>
      <c r="H43" s="31"/>
      <c r="I43" s="31"/>
      <c r="J43" s="31"/>
      <c r="K43" s="31"/>
      <c r="L43" s="287"/>
      <c r="M43" s="287"/>
      <c r="N43" s="287"/>
      <c r="O43" s="83"/>
      <c r="P43" s="31"/>
      <c r="Q43" s="31"/>
      <c r="R43" s="31"/>
      <c r="S43" s="31"/>
      <c r="T43" s="31"/>
      <c r="U43" s="215"/>
      <c r="V43" s="287"/>
      <c r="W43" s="287"/>
      <c r="X43" s="57"/>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row>
    <row r="44" spans="1:50" s="44" customFormat="1" ht="13.5">
      <c r="A44" s="62"/>
      <c r="B44" s="62"/>
      <c r="C44" s="62"/>
      <c r="D44" s="9" t="s">
        <v>92</v>
      </c>
      <c r="E44" s="127"/>
      <c r="F44" s="32"/>
      <c r="G44" s="32"/>
      <c r="H44" s="32"/>
      <c r="I44" s="32"/>
      <c r="J44" s="32"/>
      <c r="K44" s="32"/>
      <c r="L44" s="288"/>
      <c r="M44" s="288"/>
      <c r="N44" s="288"/>
      <c r="O44" s="83"/>
      <c r="P44" s="32"/>
      <c r="Q44" s="32"/>
      <c r="R44" s="32"/>
      <c r="S44" s="32"/>
      <c r="T44" s="32"/>
      <c r="U44" s="216"/>
      <c r="V44" s="288"/>
      <c r="W44" s="288"/>
      <c r="X44" s="57"/>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row>
    <row r="45" spans="1:50" s="44" customFormat="1" ht="13.5">
      <c r="A45" s="62"/>
      <c r="B45" s="62"/>
      <c r="C45" s="62"/>
      <c r="D45" s="9" t="s">
        <v>93</v>
      </c>
      <c r="E45" s="127"/>
      <c r="F45" s="32">
        <v>310350.49483352806</v>
      </c>
      <c r="G45" s="32">
        <v>315892.9322983384</v>
      </c>
      <c r="H45" s="32">
        <v>316351.4165784096</v>
      </c>
      <c r="I45" s="32">
        <v>316107.80149383226</v>
      </c>
      <c r="J45" s="32">
        <v>315619.2611666634</v>
      </c>
      <c r="K45" s="32">
        <v>320189.21449745994</v>
      </c>
      <c r="L45" s="288">
        <v>319550.6952722771</v>
      </c>
      <c r="M45" s="288">
        <v>318847.31150734465</v>
      </c>
      <c r="N45" s="288">
        <v>318089.97798643535</v>
      </c>
      <c r="O45" s="83"/>
      <c r="P45" s="54"/>
      <c r="Q45" s="54"/>
      <c r="R45" s="54"/>
      <c r="S45" s="54"/>
      <c r="T45" s="54"/>
      <c r="U45" s="227"/>
      <c r="V45" s="291"/>
      <c r="W45" s="291"/>
      <c r="X45" s="57"/>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row>
    <row r="46" spans="1:50" s="44" customFormat="1" ht="13.5">
      <c r="A46" s="62"/>
      <c r="B46" s="62"/>
      <c r="C46" s="62"/>
      <c r="D46" s="10" t="s">
        <v>78</v>
      </c>
      <c r="E46" s="127"/>
      <c r="F46" s="31">
        <v>104136.44756136388</v>
      </c>
      <c r="G46" s="31">
        <v>102373.19396097059</v>
      </c>
      <c r="H46" s="31">
        <v>102970.75519081375</v>
      </c>
      <c r="I46" s="31">
        <v>102885.99052533931</v>
      </c>
      <c r="J46" s="31">
        <v>102647.75449245813</v>
      </c>
      <c r="K46" s="31">
        <v>103631.74837449264</v>
      </c>
      <c r="L46" s="287">
        <v>103229.08667186412</v>
      </c>
      <c r="M46" s="287">
        <v>102411.23337405293</v>
      </c>
      <c r="N46" s="287">
        <v>101515.01272291923</v>
      </c>
      <c r="O46" s="83"/>
      <c r="P46" s="54"/>
      <c r="Q46" s="54"/>
      <c r="R46" s="54"/>
      <c r="S46" s="54"/>
      <c r="T46" s="54"/>
      <c r="U46" s="227"/>
      <c r="V46" s="291"/>
      <c r="W46" s="291"/>
      <c r="X46" s="57"/>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row>
    <row r="47" spans="1:50" s="44" customFormat="1" ht="13.5">
      <c r="A47" s="62"/>
      <c r="B47" s="62"/>
      <c r="C47" s="62"/>
      <c r="D47" s="10" t="s">
        <v>79</v>
      </c>
      <c r="E47" s="127"/>
      <c r="F47" s="31">
        <v>206214.04727216417</v>
      </c>
      <c r="G47" s="31">
        <v>213519.7383373678</v>
      </c>
      <c r="H47" s="31">
        <v>213380.66138759587</v>
      </c>
      <c r="I47" s="31">
        <v>213221.81096849294</v>
      </c>
      <c r="J47" s="31">
        <v>212971.50667420524</v>
      </c>
      <c r="K47" s="31">
        <v>216557.46612296728</v>
      </c>
      <c r="L47" s="287">
        <v>216321.60860041302</v>
      </c>
      <c r="M47" s="287">
        <v>216436.0781332917</v>
      </c>
      <c r="N47" s="287">
        <v>216574.96526351612</v>
      </c>
      <c r="O47" s="83"/>
      <c r="P47" s="54"/>
      <c r="Q47" s="54"/>
      <c r="R47" s="54"/>
      <c r="S47" s="54"/>
      <c r="T47" s="54"/>
      <c r="U47" s="227"/>
      <c r="V47" s="291"/>
      <c r="W47" s="291"/>
      <c r="X47" s="57"/>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row>
    <row r="48" spans="1:50" s="44" customFormat="1" ht="13.5">
      <c r="A48" s="62"/>
      <c r="B48" s="62"/>
      <c r="C48" s="62"/>
      <c r="D48" s="84"/>
      <c r="E48" s="127"/>
      <c r="F48" s="31"/>
      <c r="G48" s="31"/>
      <c r="H48" s="31"/>
      <c r="I48" s="31"/>
      <c r="J48" s="31"/>
      <c r="K48" s="31"/>
      <c r="L48" s="287"/>
      <c r="M48" s="287"/>
      <c r="N48" s="287"/>
      <c r="O48" s="83"/>
      <c r="P48" s="31"/>
      <c r="Q48" s="31"/>
      <c r="R48" s="31"/>
      <c r="S48" s="31"/>
      <c r="T48" s="31"/>
      <c r="U48" s="215"/>
      <c r="V48" s="287"/>
      <c r="W48" s="287"/>
      <c r="X48" s="57"/>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row>
    <row r="49" spans="1:50" s="44" customFormat="1" ht="13.5">
      <c r="A49" s="62"/>
      <c r="B49" s="62"/>
      <c r="C49" s="62"/>
      <c r="D49" s="86" t="s">
        <v>94</v>
      </c>
      <c r="E49" s="127"/>
      <c r="F49" s="85">
        <v>30.503558</v>
      </c>
      <c r="G49" s="85">
        <v>30.559648000000003</v>
      </c>
      <c r="H49" s="85">
        <v>30.592698</v>
      </c>
      <c r="I49" s="85">
        <v>30.656509999999997</v>
      </c>
      <c r="J49" s="85">
        <v>30.665049</v>
      </c>
      <c r="K49" s="85">
        <v>30.710997</v>
      </c>
      <c r="L49" s="239">
        <v>30.71658</v>
      </c>
      <c r="M49" s="239">
        <v>30.76219</v>
      </c>
      <c r="N49" s="239">
        <v>30.747412</v>
      </c>
      <c r="O49" s="83"/>
      <c r="P49" s="85">
        <v>30.559648000000003</v>
      </c>
      <c r="Q49" s="85">
        <v>30.592698</v>
      </c>
      <c r="R49" s="85">
        <v>30.656509999999997</v>
      </c>
      <c r="S49" s="85">
        <v>30.665049</v>
      </c>
      <c r="T49" s="85">
        <v>30.710997</v>
      </c>
      <c r="U49" s="239">
        <v>30.71658</v>
      </c>
      <c r="V49" s="239">
        <v>30.76219</v>
      </c>
      <c r="W49" s="239">
        <v>30.747412</v>
      </c>
      <c r="X49" s="57"/>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row>
    <row r="50" spans="1:50" s="44" customFormat="1" ht="13.5">
      <c r="A50" s="62"/>
      <c r="B50" s="62"/>
      <c r="C50" s="62"/>
      <c r="D50" s="86"/>
      <c r="E50" s="127"/>
      <c r="F50" s="85"/>
      <c r="G50" s="85"/>
      <c r="H50" s="85"/>
      <c r="I50" s="85"/>
      <c r="J50" s="85"/>
      <c r="K50" s="85"/>
      <c r="L50" s="239"/>
      <c r="M50" s="239"/>
      <c r="N50" s="239"/>
      <c r="O50" s="83"/>
      <c r="P50" s="85"/>
      <c r="Q50" s="85"/>
      <c r="R50" s="85"/>
      <c r="S50" s="85"/>
      <c r="T50" s="85"/>
      <c r="U50" s="239"/>
      <c r="V50" s="239"/>
      <c r="W50" s="239"/>
      <c r="X50" s="57"/>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row>
    <row r="51" spans="1:50" s="44" customFormat="1" ht="13.5">
      <c r="A51" s="62"/>
      <c r="B51" s="62"/>
      <c r="C51" s="62"/>
      <c r="D51" s="9" t="s">
        <v>95</v>
      </c>
      <c r="E51" s="127"/>
      <c r="F51" s="30">
        <v>-3453.6852268699813</v>
      </c>
      <c r="G51" s="30">
        <v>1250.1192491</v>
      </c>
      <c r="H51" s="30">
        <v>1490.7827776300005</v>
      </c>
      <c r="I51" s="30">
        <v>-425.9312153999975</v>
      </c>
      <c r="J51" s="30">
        <v>-571.9234271699964</v>
      </c>
      <c r="K51" s="30">
        <v>-1131.5645383800002</v>
      </c>
      <c r="L51" s="286">
        <v>-2667.2953473800003</v>
      </c>
      <c r="M51" s="286">
        <v>-4289.89747693</v>
      </c>
      <c r="N51" s="286">
        <v>-5297.7732075799995</v>
      </c>
      <c r="O51" s="127"/>
      <c r="P51" s="30">
        <v>1250.1192491</v>
      </c>
      <c r="Q51" s="30">
        <v>240.66352853000058</v>
      </c>
      <c r="R51" s="30">
        <v>-1916.713993029998</v>
      </c>
      <c r="S51" s="30">
        <v>-145.99221176999896</v>
      </c>
      <c r="T51" s="30">
        <v>-1131.5645383800002</v>
      </c>
      <c r="U51" s="286">
        <v>-1535.7308090000001</v>
      </c>
      <c r="V51" s="286">
        <v>-1622.60212955</v>
      </c>
      <c r="W51" s="286">
        <v>-1007.8757306499992</v>
      </c>
      <c r="X51" s="57"/>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row>
    <row r="52" spans="2:50" s="57" customFormat="1" ht="13.5">
      <c r="B52" s="127"/>
      <c r="C52" s="127"/>
      <c r="L52" s="230"/>
      <c r="M52" s="292"/>
      <c r="N52" s="292"/>
      <c r="U52" s="292"/>
      <c r="V52" s="292"/>
      <c r="W52" s="29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row>
    <row r="53" spans="2:50" s="57" customFormat="1" ht="15">
      <c r="B53" s="127"/>
      <c r="C53" s="127"/>
      <c r="D53" s="74" t="s">
        <v>96</v>
      </c>
      <c r="E53" s="61"/>
      <c r="F53" s="44"/>
      <c r="G53" s="44"/>
      <c r="H53" s="44"/>
      <c r="I53" s="44"/>
      <c r="J53" s="44"/>
      <c r="K53" s="44"/>
      <c r="L53" s="218"/>
      <c r="M53" s="290"/>
      <c r="N53" s="290"/>
      <c r="P53" s="44"/>
      <c r="Q53" s="44"/>
      <c r="R53" s="44"/>
      <c r="S53" s="44"/>
      <c r="T53" s="44"/>
      <c r="U53" s="290"/>
      <c r="V53" s="290"/>
      <c r="W53" s="290"/>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row>
    <row r="54" spans="1:50" s="57" customFormat="1" ht="14.25" thickBot="1">
      <c r="A54" s="127"/>
      <c r="B54" s="127"/>
      <c r="C54" s="127"/>
      <c r="D54" s="75" t="s">
        <v>66</v>
      </c>
      <c r="E54" s="61"/>
      <c r="F54" s="75"/>
      <c r="G54" s="75"/>
      <c r="H54" s="75"/>
      <c r="I54" s="75"/>
      <c r="J54" s="75"/>
      <c r="K54" s="75"/>
      <c r="L54" s="236"/>
      <c r="M54" s="236"/>
      <c r="N54" s="236"/>
      <c r="P54" s="75"/>
      <c r="Q54" s="75"/>
      <c r="R54" s="75"/>
      <c r="S54" s="75"/>
      <c r="T54" s="75"/>
      <c r="U54" s="236"/>
      <c r="V54" s="236"/>
      <c r="W54" s="236"/>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row>
    <row r="55" spans="1:50" s="57" customFormat="1" ht="14.25" thickTop="1">
      <c r="A55" s="127"/>
      <c r="B55" s="127"/>
      <c r="C55" s="127"/>
      <c r="D55" s="127"/>
      <c r="E55" s="127"/>
      <c r="F55" s="127"/>
      <c r="G55" s="127"/>
      <c r="H55" s="127"/>
      <c r="I55" s="127"/>
      <c r="J55" s="127"/>
      <c r="K55" s="127"/>
      <c r="L55" s="217"/>
      <c r="M55" s="289"/>
      <c r="N55" s="289"/>
      <c r="P55" s="127"/>
      <c r="Q55" s="127"/>
      <c r="R55" s="127"/>
      <c r="S55" s="127"/>
      <c r="T55" s="127"/>
      <c r="U55" s="289"/>
      <c r="V55" s="289"/>
      <c r="W55" s="289"/>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row>
    <row r="56" spans="1:50" s="57" customFormat="1" ht="13.5">
      <c r="A56" s="127"/>
      <c r="B56" s="127"/>
      <c r="C56" s="127"/>
      <c r="D56" s="11" t="s">
        <v>50</v>
      </c>
      <c r="E56" s="87"/>
      <c r="F56" s="79">
        <v>5135.054138253849</v>
      </c>
      <c r="G56" s="79">
        <v>1379.8242879435359</v>
      </c>
      <c r="H56" s="79">
        <v>2439.5590037300008</v>
      </c>
      <c r="I56" s="79">
        <v>3596.4953729500003</v>
      </c>
      <c r="J56" s="79">
        <v>4945.09367097</v>
      </c>
      <c r="K56" s="79">
        <v>1327.16002</v>
      </c>
      <c r="L56" s="238">
        <v>2409.229650000001</v>
      </c>
      <c r="M56" s="238">
        <v>3695.4356599999996</v>
      </c>
      <c r="N56" s="238">
        <v>4783.008750000001</v>
      </c>
      <c r="O56" s="87"/>
      <c r="P56" s="79">
        <v>1379.8242879435359</v>
      </c>
      <c r="Q56" s="79">
        <v>1059.7347157864647</v>
      </c>
      <c r="R56" s="79">
        <v>1156.9363692199997</v>
      </c>
      <c r="S56" s="79">
        <v>1348.59829802</v>
      </c>
      <c r="T56" s="79">
        <v>1327.16002</v>
      </c>
      <c r="U56" s="238">
        <v>1082.069630000001</v>
      </c>
      <c r="V56" s="238">
        <v>1286.2060099999985</v>
      </c>
      <c r="W56" s="238">
        <v>1087.5730900000012</v>
      </c>
      <c r="X56" s="197"/>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row>
    <row r="57" spans="1:50" s="57" customFormat="1" ht="13.5">
      <c r="A57" s="127"/>
      <c r="B57" s="127"/>
      <c r="C57" s="127"/>
      <c r="D57" s="11" t="s">
        <v>51</v>
      </c>
      <c r="E57" s="87"/>
      <c r="F57" s="79">
        <v>690.5589003881839</v>
      </c>
      <c r="G57" s="79">
        <v>159.93688138113572</v>
      </c>
      <c r="H57" s="79">
        <v>295.64956577</v>
      </c>
      <c r="I57" s="79">
        <v>479.0988539</v>
      </c>
      <c r="J57" s="79">
        <v>665.26988667</v>
      </c>
      <c r="K57" s="79">
        <v>199.44852000000003</v>
      </c>
      <c r="L57" s="238">
        <v>380.20194</v>
      </c>
      <c r="M57" s="238">
        <v>559.70739</v>
      </c>
      <c r="N57" s="238">
        <v>759.15377</v>
      </c>
      <c r="O57" s="87"/>
      <c r="P57" s="79">
        <v>159.93688138113572</v>
      </c>
      <c r="Q57" s="79">
        <v>135.71268438886426</v>
      </c>
      <c r="R57" s="79">
        <v>183.44928812999996</v>
      </c>
      <c r="S57" s="79">
        <v>186.17103276999998</v>
      </c>
      <c r="T57" s="79">
        <v>199.44852000000003</v>
      </c>
      <c r="U57" s="238">
        <v>180.75341999999995</v>
      </c>
      <c r="V57" s="238">
        <v>179.50545000000005</v>
      </c>
      <c r="W57" s="238">
        <v>199.44637999999998</v>
      </c>
      <c r="X57" s="197"/>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row>
    <row r="58" spans="1:50" s="57" customFormat="1" ht="13.5">
      <c r="A58" s="127"/>
      <c r="B58" s="127"/>
      <c r="C58" s="127"/>
      <c r="D58" s="12" t="s">
        <v>34</v>
      </c>
      <c r="E58" s="87"/>
      <c r="F58" s="88"/>
      <c r="G58" s="88"/>
      <c r="H58" s="88"/>
      <c r="I58" s="88"/>
      <c r="J58" s="88"/>
      <c r="K58" s="88"/>
      <c r="L58" s="240"/>
      <c r="M58" s="240"/>
      <c r="N58" s="240"/>
      <c r="O58" s="87"/>
      <c r="P58" s="88"/>
      <c r="Q58" s="88"/>
      <c r="R58" s="88"/>
      <c r="S58" s="88"/>
      <c r="T58" s="88"/>
      <c r="U58" s="240"/>
      <c r="V58" s="240"/>
      <c r="W58" s="240"/>
      <c r="X58" s="197"/>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row>
    <row r="59" spans="1:50" s="57" customFormat="1" ht="13.5">
      <c r="A59" s="127"/>
      <c r="B59" s="127"/>
      <c r="C59" s="127"/>
      <c r="D59" s="13" t="s">
        <v>52</v>
      </c>
      <c r="E59" s="87"/>
      <c r="F59" s="30">
        <v>5825.613038642032</v>
      </c>
      <c r="G59" s="30">
        <v>1539.7611693246715</v>
      </c>
      <c r="H59" s="30">
        <v>2735.2085695000005</v>
      </c>
      <c r="I59" s="30">
        <v>4075.59422685</v>
      </c>
      <c r="J59" s="30">
        <v>5610.36355764</v>
      </c>
      <c r="K59" s="30">
        <v>1526.6085400000002</v>
      </c>
      <c r="L59" s="286">
        <v>2789.431590000001</v>
      </c>
      <c r="M59" s="286">
        <v>4255.14305</v>
      </c>
      <c r="N59" s="286">
        <v>5542.162520000001</v>
      </c>
      <c r="O59" s="87"/>
      <c r="P59" s="30">
        <v>1539.7611693246715</v>
      </c>
      <c r="Q59" s="30">
        <v>1195.447400175329</v>
      </c>
      <c r="R59" s="30">
        <v>1340.3856573499995</v>
      </c>
      <c r="S59" s="30">
        <v>1534.7693307900004</v>
      </c>
      <c r="T59" s="30">
        <v>1526.6085400000002</v>
      </c>
      <c r="U59" s="286">
        <v>1262.8230500000009</v>
      </c>
      <c r="V59" s="286">
        <v>1465.7114599999986</v>
      </c>
      <c r="W59" s="286">
        <v>1287.019470000001</v>
      </c>
      <c r="X59" s="197"/>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row>
    <row r="60" spans="1:50" s="57" customFormat="1" ht="13.5">
      <c r="A60" s="127"/>
      <c r="B60" s="127"/>
      <c r="C60" s="127"/>
      <c r="D60" s="14" t="s">
        <v>34</v>
      </c>
      <c r="E60" s="87"/>
      <c r="F60" s="52"/>
      <c r="G60" s="52"/>
      <c r="H60" s="52"/>
      <c r="I60" s="52"/>
      <c r="J60" s="52"/>
      <c r="K60" s="52"/>
      <c r="L60" s="225"/>
      <c r="M60" s="225"/>
      <c r="N60" s="225"/>
      <c r="O60" s="87"/>
      <c r="P60" s="52"/>
      <c r="Q60" s="52"/>
      <c r="R60" s="52"/>
      <c r="S60" s="52"/>
      <c r="T60" s="52"/>
      <c r="U60" s="225"/>
      <c r="V60" s="225"/>
      <c r="W60" s="225"/>
      <c r="X60" s="197"/>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row>
    <row r="61" spans="1:50" s="57" customFormat="1" ht="13.5">
      <c r="A61" s="127"/>
      <c r="B61" s="127"/>
      <c r="C61" s="127"/>
      <c r="D61" s="11" t="s">
        <v>21</v>
      </c>
      <c r="E61" s="87"/>
      <c r="F61" s="79">
        <v>36.28668</v>
      </c>
      <c r="G61" s="79">
        <v>8.65888</v>
      </c>
      <c r="H61" s="79">
        <v>19.870009999999997</v>
      </c>
      <c r="I61" s="79">
        <v>25.97337</v>
      </c>
      <c r="J61" s="79">
        <v>38.54301</v>
      </c>
      <c r="K61" s="79">
        <v>8.600790000000002</v>
      </c>
      <c r="L61" s="238">
        <v>15.94355</v>
      </c>
      <c r="M61" s="238">
        <v>22.97119</v>
      </c>
      <c r="N61" s="238">
        <v>39.87626</v>
      </c>
      <c r="O61" s="87"/>
      <c r="P61" s="79">
        <v>8.65888</v>
      </c>
      <c r="Q61" s="79">
        <v>11.211129999999997</v>
      </c>
      <c r="R61" s="79">
        <v>6.103360000000002</v>
      </c>
      <c r="S61" s="79">
        <v>12.569640000000003</v>
      </c>
      <c r="T61" s="79">
        <v>8.600790000000002</v>
      </c>
      <c r="U61" s="238">
        <v>7.342759999999998</v>
      </c>
      <c r="V61" s="238">
        <v>7.02764</v>
      </c>
      <c r="W61" s="238">
        <v>16.905070000000002</v>
      </c>
      <c r="X61" s="197"/>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row>
    <row r="62" spans="1:50" s="57" customFormat="1" ht="13.5">
      <c r="A62" s="127"/>
      <c r="B62" s="127"/>
      <c r="C62" s="127"/>
      <c r="D62" s="15" t="s">
        <v>53</v>
      </c>
      <c r="E62" s="87"/>
      <c r="F62" s="79"/>
      <c r="G62" s="79"/>
      <c r="H62" s="79"/>
      <c r="I62" s="79"/>
      <c r="J62" s="79"/>
      <c r="K62" s="79"/>
      <c r="L62" s="238"/>
      <c r="M62" s="238"/>
      <c r="N62" s="238"/>
      <c r="O62" s="87"/>
      <c r="P62" s="79"/>
      <c r="Q62" s="79"/>
      <c r="R62" s="79"/>
      <c r="S62" s="79"/>
      <c r="T62" s="79"/>
      <c r="U62" s="238"/>
      <c r="V62" s="238"/>
      <c r="W62" s="238"/>
      <c r="X62" s="197"/>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row>
    <row r="63" spans="1:50" s="57" customFormat="1" ht="13.5">
      <c r="A63" s="127"/>
      <c r="B63" s="127"/>
      <c r="C63" s="127"/>
      <c r="D63" s="11" t="s">
        <v>23</v>
      </c>
      <c r="E63" s="87"/>
      <c r="F63" s="79">
        <v>43.38387</v>
      </c>
      <c r="G63" s="79">
        <v>10.85724</v>
      </c>
      <c r="H63" s="79">
        <v>20.387430000000002</v>
      </c>
      <c r="I63" s="79">
        <v>29.475630000000002</v>
      </c>
      <c r="J63" s="79">
        <v>40.21942</v>
      </c>
      <c r="K63" s="79">
        <v>10.6329</v>
      </c>
      <c r="L63" s="238">
        <v>22.05529</v>
      </c>
      <c r="M63" s="238">
        <v>31.544790000000003</v>
      </c>
      <c r="N63" s="238">
        <v>41.60753</v>
      </c>
      <c r="O63" s="87"/>
      <c r="P63" s="79">
        <v>10.85724</v>
      </c>
      <c r="Q63" s="79">
        <v>9.530190000000003</v>
      </c>
      <c r="R63" s="79">
        <v>9.0882</v>
      </c>
      <c r="S63" s="79">
        <v>10.743789999999997</v>
      </c>
      <c r="T63" s="79">
        <v>10.6329</v>
      </c>
      <c r="U63" s="238">
        <v>11.42239</v>
      </c>
      <c r="V63" s="238">
        <v>9.489500000000003</v>
      </c>
      <c r="W63" s="238">
        <v>10.062739999999994</v>
      </c>
      <c r="X63" s="197"/>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row>
    <row r="64" spans="1:50" s="57" customFormat="1" ht="13.5">
      <c r="A64" s="127"/>
      <c r="B64" s="127"/>
      <c r="C64" s="127"/>
      <c r="D64" s="11" t="s">
        <v>24</v>
      </c>
      <c r="E64" s="87"/>
      <c r="F64" s="79">
        <v>0.45883999999999997</v>
      </c>
      <c r="G64" s="79">
        <v>0.11145999999999999</v>
      </c>
      <c r="H64" s="79">
        <v>0.23656</v>
      </c>
      <c r="I64" s="79">
        <v>0.37</v>
      </c>
      <c r="J64" s="79">
        <v>0.47681</v>
      </c>
      <c r="K64" s="79">
        <v>0.12703</v>
      </c>
      <c r="L64" s="238">
        <v>0.239</v>
      </c>
      <c r="M64" s="238">
        <v>0.35099</v>
      </c>
      <c r="N64" s="238">
        <v>0.47587999999999997</v>
      </c>
      <c r="O64" s="87"/>
      <c r="P64" s="79">
        <v>0.11145999999999999</v>
      </c>
      <c r="Q64" s="79">
        <v>0.1251</v>
      </c>
      <c r="R64" s="79">
        <v>0.13344</v>
      </c>
      <c r="S64" s="79">
        <v>0.10681000000000002</v>
      </c>
      <c r="T64" s="79">
        <v>0.12703</v>
      </c>
      <c r="U64" s="238">
        <v>0.11196999999999999</v>
      </c>
      <c r="V64" s="238">
        <v>0.11199000000000003</v>
      </c>
      <c r="W64" s="238">
        <v>0.12488999999999995</v>
      </c>
      <c r="X64" s="197"/>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row>
    <row r="65" spans="1:50" s="57" customFormat="1" ht="13.5">
      <c r="A65" s="127"/>
      <c r="B65" s="127"/>
      <c r="C65" s="127"/>
      <c r="D65" s="11" t="s">
        <v>25</v>
      </c>
      <c r="E65" s="87"/>
      <c r="F65" s="79">
        <v>-0.37039999999999995</v>
      </c>
      <c r="G65" s="79">
        <v>0</v>
      </c>
      <c r="H65" s="79">
        <v>0</v>
      </c>
      <c r="I65" s="79">
        <v>0</v>
      </c>
      <c r="J65" s="79">
        <v>0</v>
      </c>
      <c r="K65" s="79">
        <v>0</v>
      </c>
      <c r="L65" s="238">
        <v>0</v>
      </c>
      <c r="M65" s="238">
        <v>0</v>
      </c>
      <c r="N65" s="238">
        <v>0</v>
      </c>
      <c r="O65" s="87"/>
      <c r="P65" s="79">
        <v>0</v>
      </c>
      <c r="Q65" s="79">
        <v>0</v>
      </c>
      <c r="R65" s="79">
        <v>0</v>
      </c>
      <c r="S65" s="79">
        <v>0</v>
      </c>
      <c r="T65" s="79">
        <v>0</v>
      </c>
      <c r="U65" s="238">
        <v>0</v>
      </c>
      <c r="V65" s="238">
        <v>0</v>
      </c>
      <c r="W65" s="238">
        <v>0</v>
      </c>
      <c r="X65" s="197"/>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row>
    <row r="66" spans="1:50" s="57" customFormat="1" ht="13.5">
      <c r="A66" s="127"/>
      <c r="B66" s="127"/>
      <c r="C66" s="127"/>
      <c r="D66" s="11" t="s">
        <v>26</v>
      </c>
      <c r="E66" s="87"/>
      <c r="F66" s="79">
        <v>71.07274</v>
      </c>
      <c r="G66" s="79">
        <v>19.800729999999998</v>
      </c>
      <c r="H66" s="79">
        <v>19.107470000000003</v>
      </c>
      <c r="I66" s="79">
        <v>33.06661999999999</v>
      </c>
      <c r="J66" s="79">
        <v>7.27294</v>
      </c>
      <c r="K66" s="79">
        <v>33.13621</v>
      </c>
      <c r="L66" s="238">
        <v>60.663959999999996</v>
      </c>
      <c r="M66" s="238">
        <v>102.07383</v>
      </c>
      <c r="N66" s="238">
        <v>79.32481</v>
      </c>
      <c r="O66" s="87"/>
      <c r="P66" s="79">
        <v>19.800729999999998</v>
      </c>
      <c r="Q66" s="79">
        <v>-0.6932599999999951</v>
      </c>
      <c r="R66" s="79">
        <v>13.95914999999999</v>
      </c>
      <c r="S66" s="79">
        <v>-25.793679999999995</v>
      </c>
      <c r="T66" s="79">
        <v>33.13621</v>
      </c>
      <c r="U66" s="238">
        <v>27.527749999999997</v>
      </c>
      <c r="V66" s="238">
        <v>41.409870000000005</v>
      </c>
      <c r="W66" s="238">
        <v>-22.74902</v>
      </c>
      <c r="X66" s="197"/>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row>
    <row r="67" spans="1:50" s="57" customFormat="1" ht="13.5">
      <c r="A67" s="127"/>
      <c r="B67" s="127"/>
      <c r="C67" s="127"/>
      <c r="D67" s="11" t="s">
        <v>54</v>
      </c>
      <c r="E67" s="87"/>
      <c r="F67" s="79">
        <v>4800.537910388184</v>
      </c>
      <c r="G67" s="79">
        <v>1277.7728413811358</v>
      </c>
      <c r="H67" s="79">
        <v>2277.55560577</v>
      </c>
      <c r="I67" s="79">
        <v>3407.5821439</v>
      </c>
      <c r="J67" s="79">
        <v>4658.13977667</v>
      </c>
      <c r="K67" s="79">
        <v>1268.4078800000002</v>
      </c>
      <c r="L67" s="238">
        <v>2328.692350000001</v>
      </c>
      <c r="M67" s="238">
        <v>3556.24544</v>
      </c>
      <c r="N67" s="238">
        <v>4634.347960000001</v>
      </c>
      <c r="O67" s="87"/>
      <c r="P67" s="79">
        <v>1277.7728413811358</v>
      </c>
      <c r="Q67" s="79">
        <v>999.7827643888645</v>
      </c>
      <c r="R67" s="79">
        <v>1130.02653813</v>
      </c>
      <c r="S67" s="79">
        <v>1250.55763277</v>
      </c>
      <c r="T67" s="79">
        <v>1268.4078800000002</v>
      </c>
      <c r="U67" s="238">
        <v>1060.284470000001</v>
      </c>
      <c r="V67" s="238">
        <v>1227.553089999999</v>
      </c>
      <c r="W67" s="238">
        <v>1078.1025200000008</v>
      </c>
      <c r="X67" s="197"/>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row>
    <row r="68" spans="1:50" s="57" customFormat="1" ht="13.5">
      <c r="A68" s="127"/>
      <c r="B68" s="127"/>
      <c r="C68" s="127"/>
      <c r="D68" s="16" t="s">
        <v>34</v>
      </c>
      <c r="E68" s="87"/>
      <c r="F68" s="79"/>
      <c r="G68" s="79"/>
      <c r="H68" s="79"/>
      <c r="I68" s="79"/>
      <c r="J68" s="79"/>
      <c r="K68" s="79"/>
      <c r="L68" s="238"/>
      <c r="M68" s="238"/>
      <c r="N68" s="238"/>
      <c r="O68" s="87"/>
      <c r="P68" s="79"/>
      <c r="Q68" s="79"/>
      <c r="R68" s="79"/>
      <c r="S68" s="79"/>
      <c r="T68" s="79"/>
      <c r="U68" s="238"/>
      <c r="V68" s="238"/>
      <c r="W68" s="238"/>
      <c r="X68" s="197"/>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row>
    <row r="69" spans="1:50" s="57" customFormat="1" ht="13.5">
      <c r="A69" s="127"/>
      <c r="B69" s="127"/>
      <c r="C69" s="127"/>
      <c r="D69" s="13" t="s">
        <v>55</v>
      </c>
      <c r="E69" s="87"/>
      <c r="F69" s="89">
        <v>4951.369640388185</v>
      </c>
      <c r="G69" s="89">
        <v>1317.2011513811358</v>
      </c>
      <c r="H69" s="89">
        <v>2337.1570757700006</v>
      </c>
      <c r="I69" s="89">
        <v>3496.4677639</v>
      </c>
      <c r="J69" s="89">
        <v>4744.65195667</v>
      </c>
      <c r="K69" s="89">
        <v>1320.90481</v>
      </c>
      <c r="L69" s="241">
        <v>2427.594150000001</v>
      </c>
      <c r="M69" s="241">
        <v>3713.18624</v>
      </c>
      <c r="N69" s="241">
        <v>4795.63244</v>
      </c>
      <c r="O69" s="87"/>
      <c r="P69" s="89">
        <v>1317.2011513811358</v>
      </c>
      <c r="Q69" s="89">
        <v>1019.9559243888647</v>
      </c>
      <c r="R69" s="89">
        <v>1159.3106881299998</v>
      </c>
      <c r="S69" s="89">
        <v>1248.1841927699995</v>
      </c>
      <c r="T69" s="89">
        <v>1320.90481</v>
      </c>
      <c r="U69" s="241">
        <v>1106.6893400000008</v>
      </c>
      <c r="V69" s="241">
        <v>1285.5920899999992</v>
      </c>
      <c r="W69" s="241">
        <v>1082.4462000000003</v>
      </c>
      <c r="X69" s="197"/>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row>
    <row r="70" spans="1:50" s="57" customFormat="1" ht="13.5">
      <c r="A70" s="127"/>
      <c r="B70" s="127"/>
      <c r="C70" s="127"/>
      <c r="D70" s="17" t="s">
        <v>34</v>
      </c>
      <c r="E70" s="87"/>
      <c r="F70" s="90"/>
      <c r="G70" s="90"/>
      <c r="H70" s="90"/>
      <c r="I70" s="90"/>
      <c r="J70" s="90"/>
      <c r="K70" s="90"/>
      <c r="L70" s="242"/>
      <c r="M70" s="242"/>
      <c r="N70" s="242"/>
      <c r="O70" s="87"/>
      <c r="P70" s="90"/>
      <c r="Q70" s="90"/>
      <c r="R70" s="90"/>
      <c r="S70" s="90"/>
      <c r="T70" s="90"/>
      <c r="U70" s="242"/>
      <c r="V70" s="242"/>
      <c r="W70" s="242"/>
      <c r="X70" s="197"/>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row>
    <row r="71" spans="1:50" s="57" customFormat="1" ht="13.5">
      <c r="A71" s="127"/>
      <c r="B71" s="127"/>
      <c r="C71" s="127"/>
      <c r="D71" s="13" t="s">
        <v>56</v>
      </c>
      <c r="E71" s="87"/>
      <c r="F71" s="89">
        <v>874.2433999999984</v>
      </c>
      <c r="G71" s="89">
        <v>222.56004000000024</v>
      </c>
      <c r="H71" s="89">
        <v>398.0575400000001</v>
      </c>
      <c r="I71" s="89">
        <v>579.1264500000002</v>
      </c>
      <c r="J71" s="89">
        <v>865.7115999999992</v>
      </c>
      <c r="K71" s="89">
        <v>205.70373</v>
      </c>
      <c r="L71" s="241">
        <v>361.8374400000004</v>
      </c>
      <c r="M71" s="241">
        <v>541.9568099999998</v>
      </c>
      <c r="N71" s="241">
        <v>746.5300800000009</v>
      </c>
      <c r="O71" s="87"/>
      <c r="P71" s="89">
        <v>222.56004000000024</v>
      </c>
      <c r="Q71" s="89">
        <v>175.49749999999983</v>
      </c>
      <c r="R71" s="89">
        <v>181.06891000000013</v>
      </c>
      <c r="S71" s="89">
        <v>286.585149999999</v>
      </c>
      <c r="T71" s="89">
        <v>205.70373</v>
      </c>
      <c r="U71" s="241">
        <v>156.1337100000004</v>
      </c>
      <c r="V71" s="241">
        <v>180.11936999999938</v>
      </c>
      <c r="W71" s="241">
        <v>204.57327000000112</v>
      </c>
      <c r="X71" s="197"/>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row>
    <row r="72" spans="1:50" s="57" customFormat="1" ht="13.5">
      <c r="A72" s="127"/>
      <c r="B72" s="127"/>
      <c r="C72" s="127"/>
      <c r="D72" s="14" t="s">
        <v>34</v>
      </c>
      <c r="E72" s="87"/>
      <c r="F72" s="52"/>
      <c r="G72" s="52"/>
      <c r="H72" s="52"/>
      <c r="I72" s="52"/>
      <c r="J72" s="52"/>
      <c r="K72" s="52"/>
      <c r="L72" s="225"/>
      <c r="M72" s="225"/>
      <c r="N72" s="225"/>
      <c r="O72" s="87"/>
      <c r="P72" s="52"/>
      <c r="Q72" s="52"/>
      <c r="R72" s="52"/>
      <c r="S72" s="52"/>
      <c r="T72" s="52"/>
      <c r="U72" s="225"/>
      <c r="V72" s="225"/>
      <c r="W72" s="225"/>
      <c r="X72" s="197"/>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row>
    <row r="73" spans="1:50" s="57" customFormat="1" ht="13.5">
      <c r="A73" s="127"/>
      <c r="B73" s="127"/>
      <c r="C73" s="127"/>
      <c r="D73" s="11" t="s">
        <v>30</v>
      </c>
      <c r="E73" s="87"/>
      <c r="F73" s="91">
        <v>6.32648</v>
      </c>
      <c r="G73" s="91">
        <v>-1.49914</v>
      </c>
      <c r="H73" s="91">
        <v>-13.60366</v>
      </c>
      <c r="I73" s="91">
        <v>-11.255389999999998</v>
      </c>
      <c r="J73" s="91">
        <v>-8.741950000000001</v>
      </c>
      <c r="K73" s="91">
        <v>4.98531</v>
      </c>
      <c r="L73" s="243">
        <v>7.353680000000001</v>
      </c>
      <c r="M73" s="243">
        <v>8.922249999999998</v>
      </c>
      <c r="N73" s="243">
        <v>9.983360000000003</v>
      </c>
      <c r="O73" s="87"/>
      <c r="P73" s="91">
        <v>-1.49914</v>
      </c>
      <c r="Q73" s="91">
        <v>-12.104519999999999</v>
      </c>
      <c r="R73" s="91">
        <v>2.348270000000001</v>
      </c>
      <c r="S73" s="91">
        <v>2.5134399999999975</v>
      </c>
      <c r="T73" s="91">
        <v>4.98531</v>
      </c>
      <c r="U73" s="243">
        <v>2.3683700000000005</v>
      </c>
      <c r="V73" s="243">
        <v>1.5685699999999976</v>
      </c>
      <c r="W73" s="243">
        <v>1.0611100000000047</v>
      </c>
      <c r="X73" s="197"/>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row>
    <row r="74" spans="1:50" s="57" customFormat="1" ht="13.5">
      <c r="A74" s="127"/>
      <c r="B74" s="127"/>
      <c r="C74" s="127"/>
      <c r="D74" s="11" t="s">
        <v>34</v>
      </c>
      <c r="E74" s="87"/>
      <c r="F74" s="92"/>
      <c r="G74" s="92"/>
      <c r="H74" s="92"/>
      <c r="I74" s="92"/>
      <c r="J74" s="92"/>
      <c r="K74" s="92"/>
      <c r="L74" s="92"/>
      <c r="M74" s="92"/>
      <c r="N74" s="92"/>
      <c r="O74" s="87"/>
      <c r="P74" s="92"/>
      <c r="Q74" s="92"/>
      <c r="R74" s="92"/>
      <c r="S74" s="92"/>
      <c r="T74" s="92"/>
      <c r="U74" s="92"/>
      <c r="V74" s="92"/>
      <c r="W74" s="92"/>
      <c r="X74" s="197"/>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row>
    <row r="75" spans="1:50" s="57" customFormat="1" ht="13.5">
      <c r="A75" s="127"/>
      <c r="B75" s="127"/>
      <c r="C75" s="127"/>
      <c r="D75" s="13" t="s">
        <v>57</v>
      </c>
      <c r="E75" s="87"/>
      <c r="F75" s="89">
        <v>880.5698799999984</v>
      </c>
      <c r="G75" s="89">
        <v>221.06090000000023</v>
      </c>
      <c r="H75" s="89">
        <v>384.45388000000014</v>
      </c>
      <c r="I75" s="89">
        <v>567.8710600000002</v>
      </c>
      <c r="J75" s="89">
        <v>856.9696499999992</v>
      </c>
      <c r="K75" s="89">
        <v>210.68904</v>
      </c>
      <c r="L75" s="241">
        <v>369.1911200000004</v>
      </c>
      <c r="M75" s="241">
        <v>550.8790599999999</v>
      </c>
      <c r="N75" s="241">
        <v>756.5134400000009</v>
      </c>
      <c r="O75" s="87"/>
      <c r="P75" s="89">
        <v>221.06090000000023</v>
      </c>
      <c r="Q75" s="89">
        <v>163.3929799999999</v>
      </c>
      <c r="R75" s="89">
        <v>183.41718000000003</v>
      </c>
      <c r="S75" s="89">
        <v>289.09858999999904</v>
      </c>
      <c r="T75" s="89">
        <v>210.68904</v>
      </c>
      <c r="U75" s="241">
        <v>158.5020800000004</v>
      </c>
      <c r="V75" s="241">
        <v>181.68793999999946</v>
      </c>
      <c r="W75" s="241">
        <v>205.634380000001</v>
      </c>
      <c r="X75" s="197"/>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row>
    <row r="76" spans="1:50" s="57" customFormat="1" ht="13.5">
      <c r="A76" s="127"/>
      <c r="B76" s="127"/>
      <c r="C76" s="127"/>
      <c r="D76" s="18" t="s">
        <v>34</v>
      </c>
      <c r="E76" s="87"/>
      <c r="F76" s="53"/>
      <c r="G76" s="53"/>
      <c r="H76" s="53"/>
      <c r="I76" s="53"/>
      <c r="J76" s="53"/>
      <c r="K76" s="53"/>
      <c r="L76" s="226"/>
      <c r="M76" s="226"/>
      <c r="N76" s="226"/>
      <c r="O76" s="87"/>
      <c r="P76" s="53"/>
      <c r="Q76" s="53"/>
      <c r="R76" s="53"/>
      <c r="S76" s="53"/>
      <c r="T76" s="53"/>
      <c r="U76" s="226"/>
      <c r="V76" s="226"/>
      <c r="W76" s="226"/>
      <c r="X76" s="197"/>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row>
    <row r="77" spans="1:50" s="57" customFormat="1" ht="13.5">
      <c r="A77" s="127"/>
      <c r="B77" s="127"/>
      <c r="C77" s="127"/>
      <c r="D77" s="11" t="s">
        <v>32</v>
      </c>
      <c r="E77" s="87"/>
      <c r="F77" s="91">
        <v>240.418</v>
      </c>
      <c r="G77" s="91">
        <v>65.68421000000001</v>
      </c>
      <c r="H77" s="91">
        <v>111.75305999999999</v>
      </c>
      <c r="I77" s="91">
        <v>161.10676999999998</v>
      </c>
      <c r="J77" s="91">
        <v>210.00077</v>
      </c>
      <c r="K77" s="91">
        <v>58.97104</v>
      </c>
      <c r="L77" s="243">
        <v>105.46822999999999</v>
      </c>
      <c r="M77" s="243">
        <v>157.51396</v>
      </c>
      <c r="N77" s="243">
        <v>200.20419</v>
      </c>
      <c r="O77" s="87"/>
      <c r="P77" s="91">
        <v>65.68421000000001</v>
      </c>
      <c r="Q77" s="91">
        <v>46.06884999999998</v>
      </c>
      <c r="R77" s="91">
        <v>49.35370999999999</v>
      </c>
      <c r="S77" s="91">
        <v>48.894000000000005</v>
      </c>
      <c r="T77" s="91">
        <v>58.97104</v>
      </c>
      <c r="U77" s="243">
        <v>46.49718999999999</v>
      </c>
      <c r="V77" s="243">
        <v>52.045730000000006</v>
      </c>
      <c r="W77" s="243">
        <v>42.690230000000014</v>
      </c>
      <c r="X77" s="197"/>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row>
    <row r="78" spans="1:50" s="57" customFormat="1" ht="13.5">
      <c r="A78" s="127"/>
      <c r="B78" s="127"/>
      <c r="C78" s="127"/>
      <c r="D78" s="19" t="s">
        <v>34</v>
      </c>
      <c r="E78" s="87"/>
      <c r="F78" s="92"/>
      <c r="G78" s="92"/>
      <c r="H78" s="92"/>
      <c r="I78" s="92"/>
      <c r="J78" s="92"/>
      <c r="K78" s="92"/>
      <c r="L78" s="92"/>
      <c r="M78" s="92"/>
      <c r="N78" s="92"/>
      <c r="O78" s="87"/>
      <c r="P78" s="92"/>
      <c r="Q78" s="92"/>
      <c r="R78" s="92"/>
      <c r="S78" s="92"/>
      <c r="T78" s="92"/>
      <c r="U78" s="92"/>
      <c r="V78" s="92"/>
      <c r="W78" s="92"/>
      <c r="X78" s="197"/>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row>
    <row r="79" spans="1:50" s="57" customFormat="1" ht="13.5">
      <c r="A79" s="127"/>
      <c r="B79" s="127"/>
      <c r="C79" s="127"/>
      <c r="D79" s="13" t="s">
        <v>58</v>
      </c>
      <c r="E79" s="87"/>
      <c r="F79" s="53">
        <v>640.1518799999984</v>
      </c>
      <c r="G79" s="53">
        <v>155.37669000000022</v>
      </c>
      <c r="H79" s="53">
        <v>272.70082000000014</v>
      </c>
      <c r="I79" s="53">
        <v>406.76429000000013</v>
      </c>
      <c r="J79" s="53">
        <v>646.9688799999992</v>
      </c>
      <c r="K79" s="53">
        <v>151.718</v>
      </c>
      <c r="L79" s="226">
        <v>263.7228900000004</v>
      </c>
      <c r="M79" s="226">
        <v>393.36509999999987</v>
      </c>
      <c r="N79" s="226">
        <v>556.3092500000009</v>
      </c>
      <c r="O79" s="87"/>
      <c r="P79" s="53">
        <v>155.37669000000022</v>
      </c>
      <c r="Q79" s="53">
        <v>117.32412999999991</v>
      </c>
      <c r="R79" s="53">
        <v>134.06347</v>
      </c>
      <c r="S79" s="53">
        <v>240.2045899999991</v>
      </c>
      <c r="T79" s="53">
        <v>151.718</v>
      </c>
      <c r="U79" s="226">
        <v>112.00489000000042</v>
      </c>
      <c r="V79" s="226">
        <v>129.64220999999947</v>
      </c>
      <c r="W79" s="226">
        <v>162.94415000000106</v>
      </c>
      <c r="X79" s="197"/>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row>
    <row r="80" spans="4:39" ht="13.5">
      <c r="D80" s="57"/>
      <c r="E80" s="57"/>
      <c r="F80" s="93"/>
      <c r="G80" s="93"/>
      <c r="H80" s="93"/>
      <c r="I80" s="93"/>
      <c r="J80" s="93"/>
      <c r="K80" s="93"/>
      <c r="L80" s="244"/>
      <c r="M80" s="244"/>
      <c r="N80" s="244"/>
      <c r="P80" s="93"/>
      <c r="Q80" s="93"/>
      <c r="R80" s="93"/>
      <c r="S80" s="93"/>
      <c r="T80" s="93"/>
      <c r="U80" s="244"/>
      <c r="V80" s="244"/>
      <c r="W80" s="244"/>
      <c r="X80" s="57"/>
      <c r="Y80" s="57"/>
      <c r="Z80" s="57"/>
      <c r="AA80" s="57"/>
      <c r="AB80" s="57"/>
      <c r="AC80" s="57"/>
      <c r="AD80" s="57"/>
      <c r="AE80" s="57"/>
      <c r="AF80" s="57"/>
      <c r="AG80" s="57"/>
      <c r="AH80" s="57"/>
      <c r="AI80" s="57"/>
      <c r="AJ80" s="57"/>
      <c r="AK80" s="57"/>
      <c r="AL80" s="57"/>
      <c r="AM80" s="57"/>
    </row>
    <row r="81" spans="4:39" ht="13.5">
      <c r="D81" s="57"/>
      <c r="E81" s="57"/>
      <c r="F81" s="57"/>
      <c r="G81" s="57"/>
      <c r="H81" s="57"/>
      <c r="I81" s="57"/>
      <c r="J81" s="57"/>
      <c r="K81" s="57"/>
      <c r="L81" s="230"/>
      <c r="M81" s="292"/>
      <c r="N81" s="292"/>
      <c r="P81" s="57"/>
      <c r="Q81" s="57"/>
      <c r="R81" s="57"/>
      <c r="S81" s="57"/>
      <c r="T81" s="57"/>
      <c r="U81" s="230"/>
      <c r="V81" s="292"/>
      <c r="W81" s="292"/>
      <c r="X81" s="57"/>
      <c r="Y81" s="57"/>
      <c r="Z81" s="57"/>
      <c r="AA81" s="57"/>
      <c r="AB81" s="57"/>
      <c r="AC81" s="57"/>
      <c r="AD81" s="57"/>
      <c r="AE81" s="57"/>
      <c r="AF81" s="57"/>
      <c r="AG81" s="57"/>
      <c r="AH81" s="57"/>
      <c r="AI81" s="57"/>
      <c r="AJ81" s="57"/>
      <c r="AK81" s="57"/>
      <c r="AL81" s="57"/>
      <c r="AM81" s="57"/>
    </row>
    <row r="82" spans="4:39" ht="15">
      <c r="D82" s="74" t="s">
        <v>97</v>
      </c>
      <c r="E82" s="61"/>
      <c r="F82" s="44"/>
      <c r="G82" s="44"/>
      <c r="H82" s="44"/>
      <c r="I82" s="44"/>
      <c r="J82" s="44"/>
      <c r="K82" s="44"/>
      <c r="L82" s="218"/>
      <c r="M82" s="290"/>
      <c r="N82" s="290"/>
      <c r="P82" s="44"/>
      <c r="Q82" s="44"/>
      <c r="R82" s="44"/>
      <c r="S82" s="44"/>
      <c r="T82" s="44"/>
      <c r="U82" s="218"/>
      <c r="V82" s="290"/>
      <c r="W82" s="290"/>
      <c r="X82" s="57"/>
      <c r="Y82" s="57"/>
      <c r="Z82" s="57"/>
      <c r="AA82" s="57"/>
      <c r="AB82" s="57"/>
      <c r="AC82" s="57"/>
      <c r="AD82" s="57"/>
      <c r="AE82" s="57"/>
      <c r="AF82" s="57"/>
      <c r="AG82" s="57"/>
      <c r="AH82" s="57"/>
      <c r="AI82" s="57"/>
      <c r="AJ82" s="57"/>
      <c r="AK82" s="57"/>
      <c r="AL82" s="57"/>
      <c r="AM82" s="57"/>
    </row>
    <row r="83" spans="4:39" ht="14.25" thickBot="1">
      <c r="D83" s="75" t="s">
        <v>66</v>
      </c>
      <c r="E83" s="61"/>
      <c r="F83" s="75"/>
      <c r="G83" s="75"/>
      <c r="H83" s="75"/>
      <c r="I83" s="75"/>
      <c r="J83" s="75"/>
      <c r="K83" s="75"/>
      <c r="L83" s="236"/>
      <c r="M83" s="236"/>
      <c r="N83" s="236"/>
      <c r="P83" s="75"/>
      <c r="Q83" s="75"/>
      <c r="R83" s="75"/>
      <c r="S83" s="75"/>
      <c r="T83" s="75"/>
      <c r="U83" s="236"/>
      <c r="V83" s="236"/>
      <c r="W83" s="236"/>
      <c r="X83" s="57"/>
      <c r="Y83" s="57"/>
      <c r="Z83" s="57"/>
      <c r="AA83" s="57"/>
      <c r="AB83" s="57"/>
      <c r="AC83" s="57"/>
      <c r="AD83" s="57"/>
      <c r="AE83" s="57"/>
      <c r="AF83" s="57"/>
      <c r="AG83" s="57"/>
      <c r="AH83" s="57"/>
      <c r="AI83" s="57"/>
      <c r="AJ83" s="57"/>
      <c r="AK83" s="57"/>
      <c r="AL83" s="57"/>
      <c r="AM83" s="57"/>
    </row>
    <row r="84" spans="4:39" ht="14.25" thickTop="1">
      <c r="D84" s="57"/>
      <c r="F84" s="127"/>
      <c r="G84" s="127"/>
      <c r="H84" s="127"/>
      <c r="I84" s="127"/>
      <c r="J84" s="127"/>
      <c r="K84" s="127"/>
      <c r="L84" s="217"/>
      <c r="M84" s="289"/>
      <c r="N84" s="289"/>
      <c r="P84" s="127"/>
      <c r="Q84" s="127"/>
      <c r="R84" s="127"/>
      <c r="S84" s="127"/>
      <c r="T84" s="127"/>
      <c r="U84" s="217"/>
      <c r="V84" s="289"/>
      <c r="W84" s="289"/>
      <c r="X84" s="57"/>
      <c r="Y84" s="57"/>
      <c r="Z84" s="57"/>
      <c r="AA84" s="57"/>
      <c r="AB84" s="57"/>
      <c r="AC84" s="57"/>
      <c r="AD84" s="57"/>
      <c r="AE84" s="57"/>
      <c r="AF84" s="57"/>
      <c r="AG84" s="57"/>
      <c r="AH84" s="57"/>
      <c r="AI84" s="57"/>
      <c r="AJ84" s="57"/>
      <c r="AK84" s="57"/>
      <c r="AL84" s="57"/>
      <c r="AM84" s="57"/>
    </row>
    <row r="85" spans="4:39" ht="13.5">
      <c r="D85" s="84" t="s">
        <v>98</v>
      </c>
      <c r="F85" s="94">
        <v>1</v>
      </c>
      <c r="G85" s="94">
        <v>1</v>
      </c>
      <c r="H85" s="94">
        <v>1</v>
      </c>
      <c r="I85" s="94">
        <v>1</v>
      </c>
      <c r="J85" s="94">
        <v>1</v>
      </c>
      <c r="K85" s="94">
        <v>1</v>
      </c>
      <c r="L85" s="94">
        <v>1</v>
      </c>
      <c r="M85" s="94">
        <v>0</v>
      </c>
      <c r="N85" s="94">
        <v>1</v>
      </c>
      <c r="P85" s="54"/>
      <c r="Q85" s="54"/>
      <c r="R85" s="54"/>
      <c r="S85" s="54"/>
      <c r="T85" s="54"/>
      <c r="U85" s="227"/>
      <c r="V85" s="291"/>
      <c r="W85" s="291"/>
      <c r="X85" s="57"/>
      <c r="Y85" s="264"/>
      <c r="Z85" s="57"/>
      <c r="AA85" s="57"/>
      <c r="AB85" s="57"/>
      <c r="AC85" s="57"/>
      <c r="AD85" s="57"/>
      <c r="AE85" s="57"/>
      <c r="AF85" s="57"/>
      <c r="AG85" s="57"/>
      <c r="AH85" s="57"/>
      <c r="AI85" s="57"/>
      <c r="AJ85" s="57"/>
      <c r="AK85" s="57"/>
      <c r="AL85" s="57"/>
      <c r="AM85" s="57"/>
    </row>
    <row r="86" spans="4:39" ht="13.5">
      <c r="D86" s="84" t="s">
        <v>99</v>
      </c>
      <c r="F86" s="94">
        <v>0</v>
      </c>
      <c r="G86" s="94">
        <v>0</v>
      </c>
      <c r="H86" s="94">
        <v>0</v>
      </c>
      <c r="I86" s="94">
        <v>0</v>
      </c>
      <c r="J86" s="94">
        <v>0</v>
      </c>
      <c r="K86" s="94">
        <v>0</v>
      </c>
      <c r="L86" s="94">
        <v>0</v>
      </c>
      <c r="M86" s="94">
        <v>0</v>
      </c>
      <c r="N86" s="94">
        <v>0</v>
      </c>
      <c r="P86" s="54"/>
      <c r="Q86" s="54"/>
      <c r="R86" s="54"/>
      <c r="S86" s="54"/>
      <c r="T86" s="54"/>
      <c r="U86" s="227"/>
      <c r="V86" s="291"/>
      <c r="W86" s="291"/>
      <c r="X86" s="57"/>
      <c r="Y86" s="264"/>
      <c r="Z86" s="57"/>
      <c r="AA86" s="57"/>
      <c r="AB86" s="57"/>
      <c r="AC86" s="57"/>
      <c r="AD86" s="57"/>
      <c r="AE86" s="57"/>
      <c r="AF86" s="57"/>
      <c r="AG86" s="57"/>
      <c r="AH86" s="57"/>
      <c r="AI86" s="57"/>
      <c r="AJ86" s="57"/>
      <c r="AK86" s="57"/>
      <c r="AL86" s="57"/>
      <c r="AM86" s="57"/>
    </row>
    <row r="87" spans="4:39" ht="13.5">
      <c r="D87" s="84" t="s">
        <v>100</v>
      </c>
      <c r="F87" s="94">
        <v>0</v>
      </c>
      <c r="G87" s="94">
        <v>0</v>
      </c>
      <c r="H87" s="94">
        <v>0</v>
      </c>
      <c r="I87" s="94">
        <v>0</v>
      </c>
      <c r="J87" s="94">
        <v>0</v>
      </c>
      <c r="K87" s="94">
        <v>0</v>
      </c>
      <c r="L87" s="94">
        <v>0</v>
      </c>
      <c r="M87" s="94">
        <v>0</v>
      </c>
      <c r="N87" s="94">
        <v>0</v>
      </c>
      <c r="P87" s="54"/>
      <c r="Q87" s="54"/>
      <c r="R87" s="54"/>
      <c r="S87" s="54"/>
      <c r="T87" s="54"/>
      <c r="U87" s="227"/>
      <c r="V87" s="291"/>
      <c r="W87" s="291"/>
      <c r="X87" s="57"/>
      <c r="Y87" s="264"/>
      <c r="Z87" s="57"/>
      <c r="AA87" s="57"/>
      <c r="AB87" s="57"/>
      <c r="AC87" s="57"/>
      <c r="AD87" s="57"/>
      <c r="AE87" s="57"/>
      <c r="AF87" s="57"/>
      <c r="AG87" s="57"/>
      <c r="AH87" s="57"/>
      <c r="AI87" s="57"/>
      <c r="AJ87" s="57"/>
      <c r="AK87" s="57"/>
      <c r="AL87" s="57"/>
      <c r="AM87" s="57"/>
    </row>
    <row r="88" spans="4:39" ht="13.5">
      <c r="D88" s="84" t="s">
        <v>101</v>
      </c>
      <c r="F88" s="94">
        <v>1</v>
      </c>
      <c r="G88" s="94">
        <v>2</v>
      </c>
      <c r="H88" s="94">
        <v>2</v>
      </c>
      <c r="I88" s="94">
        <v>2</v>
      </c>
      <c r="J88" s="94">
        <v>2</v>
      </c>
      <c r="K88" s="94">
        <v>2</v>
      </c>
      <c r="L88" s="94">
        <v>2</v>
      </c>
      <c r="M88" s="94">
        <v>2</v>
      </c>
      <c r="N88" s="94">
        <v>2</v>
      </c>
      <c r="P88" s="54"/>
      <c r="Q88" s="54"/>
      <c r="R88" s="54"/>
      <c r="S88" s="54"/>
      <c r="T88" s="54"/>
      <c r="U88" s="227"/>
      <c r="V88" s="291"/>
      <c r="W88" s="291"/>
      <c r="X88" s="57"/>
      <c r="Y88" s="264"/>
      <c r="Z88" s="57"/>
      <c r="AA88" s="57"/>
      <c r="AB88" s="57"/>
      <c r="AC88" s="57"/>
      <c r="AD88" s="57"/>
      <c r="AE88" s="57"/>
      <c r="AF88" s="57"/>
      <c r="AG88" s="57"/>
      <c r="AH88" s="57"/>
      <c r="AI88" s="57"/>
      <c r="AJ88" s="57"/>
      <c r="AK88" s="57"/>
      <c r="AL88" s="57"/>
      <c r="AM88" s="57"/>
    </row>
    <row r="89" spans="4:39" ht="13.5">
      <c r="D89" s="84" t="s">
        <v>245</v>
      </c>
      <c r="F89" s="94">
        <v>221</v>
      </c>
      <c r="G89" s="94">
        <v>213</v>
      </c>
      <c r="H89" s="94">
        <v>203</v>
      </c>
      <c r="I89" s="94">
        <v>207</v>
      </c>
      <c r="J89" s="94">
        <v>210</v>
      </c>
      <c r="K89" s="94">
        <v>216</v>
      </c>
      <c r="L89" s="94">
        <v>214</v>
      </c>
      <c r="M89" s="94">
        <v>269</v>
      </c>
      <c r="N89" s="94">
        <v>274</v>
      </c>
      <c r="P89" s="54"/>
      <c r="Q89" s="54"/>
      <c r="R89" s="54"/>
      <c r="S89" s="54"/>
      <c r="T89" s="54"/>
      <c r="U89" s="227"/>
      <c r="V89" s="291"/>
      <c r="W89" s="291"/>
      <c r="X89" s="57"/>
      <c r="Y89" s="264"/>
      <c r="Z89" s="57"/>
      <c r="AA89" s="57"/>
      <c r="AB89" s="57"/>
      <c r="AC89" s="57"/>
      <c r="AD89" s="57"/>
      <c r="AE89" s="57"/>
      <c r="AF89" s="57"/>
      <c r="AG89" s="57"/>
      <c r="AH89" s="57"/>
      <c r="AI89" s="57"/>
      <c r="AJ89" s="57"/>
      <c r="AK89" s="57"/>
      <c r="AL89" s="57"/>
      <c r="AM89" s="57"/>
    </row>
    <row r="90" spans="4:39" ht="13.5">
      <c r="D90" s="84" t="s">
        <v>102</v>
      </c>
      <c r="F90" s="94">
        <v>58284</v>
      </c>
      <c r="G90" s="94">
        <v>57346</v>
      </c>
      <c r="H90" s="94">
        <v>63314</v>
      </c>
      <c r="I90" s="94">
        <v>65078</v>
      </c>
      <c r="J90" s="94">
        <f>68436+3257</f>
        <v>71693</v>
      </c>
      <c r="K90" s="94">
        <v>72576</v>
      </c>
      <c r="L90" s="94">
        <v>72093</v>
      </c>
      <c r="M90" s="94">
        <v>70576</v>
      </c>
      <c r="N90" s="94">
        <v>69043</v>
      </c>
      <c r="P90" s="54"/>
      <c r="Q90" s="54"/>
      <c r="R90" s="54"/>
      <c r="S90" s="54"/>
      <c r="T90" s="54"/>
      <c r="U90" s="227"/>
      <c r="V90" s="291"/>
      <c r="W90" s="291"/>
      <c r="X90" s="57"/>
      <c r="Y90" s="264"/>
      <c r="Z90" s="57"/>
      <c r="AA90" s="57"/>
      <c r="AB90" s="57"/>
      <c r="AC90" s="57"/>
      <c r="AD90" s="57"/>
      <c r="AE90" s="57"/>
      <c r="AF90" s="57"/>
      <c r="AG90" s="57"/>
      <c r="AH90" s="57"/>
      <c r="AI90" s="57"/>
      <c r="AJ90" s="57"/>
      <c r="AK90" s="57"/>
      <c r="AL90" s="57"/>
      <c r="AM90" s="57"/>
    </row>
    <row r="91" spans="4:39" ht="13.5">
      <c r="D91" s="84" t="s">
        <v>103</v>
      </c>
      <c r="F91" s="94">
        <v>0</v>
      </c>
      <c r="G91" s="94">
        <v>0</v>
      </c>
      <c r="H91" s="94">
        <v>0</v>
      </c>
      <c r="I91" s="94">
        <v>0</v>
      </c>
      <c r="J91" s="94">
        <v>0</v>
      </c>
      <c r="K91" s="94">
        <v>0</v>
      </c>
      <c r="L91" s="94">
        <v>0</v>
      </c>
      <c r="M91" s="94">
        <v>0</v>
      </c>
      <c r="N91" s="94">
        <v>0</v>
      </c>
      <c r="P91" s="54"/>
      <c r="Q91" s="54"/>
      <c r="R91" s="54"/>
      <c r="S91" s="54"/>
      <c r="T91" s="54"/>
      <c r="U91" s="227"/>
      <c r="V91" s="291"/>
      <c r="W91" s="291"/>
      <c r="X91" s="57"/>
      <c r="Y91" s="264"/>
      <c r="Z91" s="57"/>
      <c r="AA91" s="57"/>
      <c r="AB91" s="57"/>
      <c r="AC91" s="57"/>
      <c r="AD91" s="57"/>
      <c r="AE91" s="57"/>
      <c r="AF91" s="57"/>
      <c r="AG91" s="57"/>
      <c r="AH91" s="57"/>
      <c r="AI91" s="57"/>
      <c r="AJ91" s="57"/>
      <c r="AK91" s="57"/>
      <c r="AL91" s="57"/>
      <c r="AM91" s="57"/>
    </row>
    <row r="92" spans="4:39" ht="13.5">
      <c r="D92" s="84" t="s">
        <v>104</v>
      </c>
      <c r="F92" s="94">
        <v>313</v>
      </c>
      <c r="G92" s="94">
        <v>584</v>
      </c>
      <c r="H92" s="94">
        <v>563</v>
      </c>
      <c r="I92" s="94">
        <v>289</v>
      </c>
      <c r="J92" s="94">
        <v>130</v>
      </c>
      <c r="K92" s="94">
        <v>93</v>
      </c>
      <c r="L92" s="94">
        <v>134</v>
      </c>
      <c r="M92" s="94">
        <v>172</v>
      </c>
      <c r="N92" s="94">
        <v>283</v>
      </c>
      <c r="P92" s="54"/>
      <c r="Q92" s="54"/>
      <c r="R92" s="54"/>
      <c r="S92" s="54"/>
      <c r="T92" s="54"/>
      <c r="U92" s="227"/>
      <c r="V92" s="291"/>
      <c r="W92" s="291"/>
      <c r="X92" s="57"/>
      <c r="Y92" s="264"/>
      <c r="Z92" s="57"/>
      <c r="AA92" s="57"/>
      <c r="AB92" s="57"/>
      <c r="AC92" s="57"/>
      <c r="AD92" s="57"/>
      <c r="AE92" s="57"/>
      <c r="AF92" s="57"/>
      <c r="AG92" s="57"/>
      <c r="AH92" s="57"/>
      <c r="AI92" s="57"/>
      <c r="AJ92" s="57"/>
      <c r="AK92" s="57"/>
      <c r="AL92" s="57"/>
      <c r="AM92" s="57"/>
    </row>
    <row r="93" spans="4:39" ht="13.5">
      <c r="D93" s="84" t="s">
        <v>105</v>
      </c>
      <c r="F93" s="94">
        <v>1356</v>
      </c>
      <c r="G93" s="94">
        <v>1324</v>
      </c>
      <c r="H93" s="94">
        <v>1287</v>
      </c>
      <c r="I93" s="94">
        <v>1242</v>
      </c>
      <c r="J93" s="94">
        <v>1474</v>
      </c>
      <c r="K93" s="94">
        <v>1426</v>
      </c>
      <c r="L93" s="94">
        <v>1389</v>
      </c>
      <c r="M93" s="94">
        <v>1356</v>
      </c>
      <c r="N93" s="94">
        <v>1614</v>
      </c>
      <c r="P93" s="54"/>
      <c r="Q93" s="54"/>
      <c r="R93" s="54"/>
      <c r="S93" s="54"/>
      <c r="T93" s="54"/>
      <c r="U93" s="227"/>
      <c r="V93" s="291"/>
      <c r="W93" s="291"/>
      <c r="X93" s="57"/>
      <c r="Y93" s="264"/>
      <c r="Z93" s="57"/>
      <c r="AA93" s="57"/>
      <c r="AB93" s="57"/>
      <c r="AC93" s="57"/>
      <c r="AD93" s="57"/>
      <c r="AE93" s="57"/>
      <c r="AF93" s="57"/>
      <c r="AG93" s="57"/>
      <c r="AH93" s="57"/>
      <c r="AI93" s="57"/>
      <c r="AJ93" s="57"/>
      <c r="AK93" s="57"/>
      <c r="AL93" s="57"/>
      <c r="AM93" s="57"/>
    </row>
    <row r="94" spans="4:39" s="289" customFormat="1" ht="13.5">
      <c r="D94" s="295" t="s">
        <v>268</v>
      </c>
      <c r="F94" s="94">
        <v>0</v>
      </c>
      <c r="G94" s="94">
        <v>0</v>
      </c>
      <c r="H94" s="94">
        <v>0</v>
      </c>
      <c r="I94" s="94">
        <v>0</v>
      </c>
      <c r="J94" s="94">
        <v>0</v>
      </c>
      <c r="K94" s="94">
        <v>0</v>
      </c>
      <c r="L94" s="94">
        <v>895</v>
      </c>
      <c r="M94" s="94">
        <v>2895</v>
      </c>
      <c r="N94" s="94">
        <v>5167</v>
      </c>
      <c r="O94" s="292"/>
      <c r="P94" s="291"/>
      <c r="Q94" s="291"/>
      <c r="R94" s="291"/>
      <c r="S94" s="291"/>
      <c r="T94" s="291"/>
      <c r="U94" s="291"/>
      <c r="V94" s="291"/>
      <c r="W94" s="291"/>
      <c r="X94" s="292"/>
      <c r="Y94" s="264"/>
      <c r="Z94" s="292"/>
      <c r="AA94" s="292"/>
      <c r="AB94" s="292"/>
      <c r="AC94" s="292"/>
      <c r="AD94" s="292"/>
      <c r="AE94" s="292"/>
      <c r="AF94" s="292"/>
      <c r="AG94" s="292"/>
      <c r="AH94" s="292"/>
      <c r="AI94" s="292"/>
      <c r="AJ94" s="292"/>
      <c r="AK94" s="292"/>
      <c r="AL94" s="292"/>
      <c r="AM94" s="292"/>
    </row>
    <row r="95" spans="4:39" ht="13.5">
      <c r="D95" s="84" t="s">
        <v>106</v>
      </c>
      <c r="F95" s="94">
        <v>0</v>
      </c>
      <c r="G95" s="94">
        <v>0</v>
      </c>
      <c r="H95" s="94">
        <v>0</v>
      </c>
      <c r="I95" s="94">
        <v>0</v>
      </c>
      <c r="J95" s="94">
        <v>0</v>
      </c>
      <c r="K95" s="94">
        <v>0</v>
      </c>
      <c r="L95" s="94">
        <v>0</v>
      </c>
      <c r="M95" s="94">
        <v>0</v>
      </c>
      <c r="N95" s="94">
        <v>0</v>
      </c>
      <c r="P95" s="54"/>
      <c r="Q95" s="54"/>
      <c r="R95" s="54"/>
      <c r="S95" s="54"/>
      <c r="T95" s="54"/>
      <c r="U95" s="227"/>
      <c r="V95" s="291"/>
      <c r="W95" s="291"/>
      <c r="X95" s="57"/>
      <c r="Y95" s="264"/>
      <c r="Z95" s="57"/>
      <c r="AA95" s="57"/>
      <c r="AB95" s="57"/>
      <c r="AC95" s="57"/>
      <c r="AD95" s="57"/>
      <c r="AE95" s="57"/>
      <c r="AF95" s="57"/>
      <c r="AG95" s="57"/>
      <c r="AH95" s="57"/>
      <c r="AI95" s="57"/>
      <c r="AJ95" s="57"/>
      <c r="AK95" s="57"/>
      <c r="AL95" s="57"/>
      <c r="AM95" s="57"/>
    </row>
    <row r="96" spans="4:39" ht="13.5">
      <c r="D96" s="20" t="s">
        <v>107</v>
      </c>
      <c r="F96" s="96">
        <v>60176</v>
      </c>
      <c r="G96" s="96">
        <v>59470</v>
      </c>
      <c r="H96" s="96">
        <v>65370</v>
      </c>
      <c r="I96" s="96">
        <v>66819</v>
      </c>
      <c r="J96" s="96">
        <v>73510</v>
      </c>
      <c r="K96" s="96">
        <v>74314</v>
      </c>
      <c r="L96" s="96">
        <v>74728</v>
      </c>
      <c r="M96" s="96">
        <v>75270</v>
      </c>
      <c r="N96" s="96">
        <v>76384</v>
      </c>
      <c r="P96" s="54"/>
      <c r="Q96" s="54"/>
      <c r="R96" s="54"/>
      <c r="S96" s="54"/>
      <c r="T96" s="54"/>
      <c r="U96" s="227"/>
      <c r="V96" s="291"/>
      <c r="W96" s="291"/>
      <c r="X96" s="57"/>
      <c r="Y96" s="264"/>
      <c r="Z96" s="57"/>
      <c r="AA96" s="57"/>
      <c r="AB96" s="57"/>
      <c r="AC96" s="57"/>
      <c r="AD96" s="57"/>
      <c r="AE96" s="57"/>
      <c r="AF96" s="57"/>
      <c r="AG96" s="57"/>
      <c r="AH96" s="57"/>
      <c r="AI96" s="57"/>
      <c r="AJ96" s="57"/>
      <c r="AK96" s="57"/>
      <c r="AL96" s="57"/>
      <c r="AM96" s="57"/>
    </row>
    <row r="97" spans="4:39" ht="13.5">
      <c r="D97" s="84"/>
      <c r="F97" s="95"/>
      <c r="G97" s="95"/>
      <c r="H97" s="95"/>
      <c r="I97" s="95"/>
      <c r="J97" s="95"/>
      <c r="K97" s="95"/>
      <c r="L97" s="95"/>
      <c r="M97" s="95"/>
      <c r="N97" s="95"/>
      <c r="P97" s="54"/>
      <c r="Q97" s="54"/>
      <c r="R97" s="54"/>
      <c r="S97" s="54"/>
      <c r="T97" s="54"/>
      <c r="U97" s="227"/>
      <c r="V97" s="291"/>
      <c r="W97" s="291"/>
      <c r="X97" s="57"/>
      <c r="Y97" s="264"/>
      <c r="Z97" s="57"/>
      <c r="AA97" s="57"/>
      <c r="AB97" s="57"/>
      <c r="AC97" s="57"/>
      <c r="AD97" s="57"/>
      <c r="AE97" s="57"/>
      <c r="AF97" s="57"/>
      <c r="AG97" s="57"/>
      <c r="AH97" s="57"/>
      <c r="AI97" s="57"/>
      <c r="AJ97" s="57"/>
      <c r="AK97" s="57"/>
      <c r="AL97" s="57"/>
      <c r="AM97" s="57"/>
    </row>
    <row r="98" spans="4:39" ht="13.5">
      <c r="D98" s="84" t="s">
        <v>108</v>
      </c>
      <c r="F98" s="95">
        <v>0</v>
      </c>
      <c r="G98" s="95">
        <v>0</v>
      </c>
      <c r="H98" s="95">
        <v>0</v>
      </c>
      <c r="I98" s="95">
        <v>0</v>
      </c>
      <c r="J98" s="95">
        <v>0</v>
      </c>
      <c r="K98" s="95">
        <v>0</v>
      </c>
      <c r="L98" s="95">
        <v>0</v>
      </c>
      <c r="M98" s="95">
        <v>0</v>
      </c>
      <c r="N98" s="95">
        <v>0</v>
      </c>
      <c r="P98" s="54"/>
      <c r="Q98" s="54"/>
      <c r="R98" s="54"/>
      <c r="S98" s="54"/>
      <c r="T98" s="54"/>
      <c r="U98" s="227"/>
      <c r="V98" s="291"/>
      <c r="W98" s="291"/>
      <c r="X98" s="57"/>
      <c r="Y98" s="264"/>
      <c r="Z98" s="57"/>
      <c r="AA98" s="57"/>
      <c r="AB98" s="57"/>
      <c r="AC98" s="57"/>
      <c r="AD98" s="57"/>
      <c r="AE98" s="57"/>
      <c r="AF98" s="57"/>
      <c r="AG98" s="57"/>
      <c r="AH98" s="57"/>
      <c r="AI98" s="57"/>
      <c r="AJ98" s="57"/>
      <c r="AK98" s="57"/>
      <c r="AL98" s="57"/>
      <c r="AM98" s="57"/>
    </row>
    <row r="99" spans="4:39" ht="13.5">
      <c r="D99" s="84" t="s">
        <v>109</v>
      </c>
      <c r="F99" s="95">
        <v>855</v>
      </c>
      <c r="G99" s="95">
        <v>1307</v>
      </c>
      <c r="H99" s="95">
        <v>901</v>
      </c>
      <c r="I99" s="95">
        <v>964</v>
      </c>
      <c r="J99" s="95">
        <v>1047</v>
      </c>
      <c r="K99" s="95">
        <v>909</v>
      </c>
      <c r="L99" s="95">
        <v>915</v>
      </c>
      <c r="M99" s="95">
        <v>1042</v>
      </c>
      <c r="N99" s="95">
        <v>893</v>
      </c>
      <c r="P99" s="54"/>
      <c r="Q99" s="54"/>
      <c r="R99" s="54"/>
      <c r="S99" s="54"/>
      <c r="T99" s="54"/>
      <c r="U99" s="227"/>
      <c r="V99" s="291"/>
      <c r="W99" s="291"/>
      <c r="X99" s="57"/>
      <c r="Y99" s="264"/>
      <c r="Z99" s="57"/>
      <c r="AA99" s="57"/>
      <c r="AB99" s="57"/>
      <c r="AC99" s="57"/>
      <c r="AD99" s="57"/>
      <c r="AE99" s="57"/>
      <c r="AF99" s="57"/>
      <c r="AG99" s="57"/>
      <c r="AH99" s="57"/>
      <c r="AI99" s="57"/>
      <c r="AJ99" s="57"/>
      <c r="AK99" s="57"/>
      <c r="AL99" s="57"/>
      <c r="AM99" s="57"/>
    </row>
    <row r="100" spans="4:39" ht="13.5">
      <c r="D100" s="84" t="s">
        <v>110</v>
      </c>
      <c r="F100" s="95">
        <v>1</v>
      </c>
      <c r="G100" s="95">
        <v>2</v>
      </c>
      <c r="H100" s="95">
        <v>1</v>
      </c>
      <c r="I100" s="95">
        <v>1</v>
      </c>
      <c r="J100" s="95">
        <v>0</v>
      </c>
      <c r="K100" s="95">
        <v>2</v>
      </c>
      <c r="L100" s="95">
        <v>1</v>
      </c>
      <c r="M100" s="95">
        <v>1</v>
      </c>
      <c r="N100" s="95">
        <v>0</v>
      </c>
      <c r="P100" s="54"/>
      <c r="Q100" s="54"/>
      <c r="R100" s="54"/>
      <c r="S100" s="54"/>
      <c r="T100" s="54"/>
      <c r="U100" s="227"/>
      <c r="V100" s="291"/>
      <c r="W100" s="291"/>
      <c r="X100" s="57"/>
      <c r="Y100" s="264"/>
      <c r="Z100" s="57"/>
      <c r="AA100" s="57"/>
      <c r="AB100" s="57"/>
      <c r="AC100" s="57"/>
      <c r="AD100" s="57"/>
      <c r="AE100" s="57"/>
      <c r="AF100" s="57"/>
      <c r="AG100" s="57"/>
      <c r="AH100" s="57"/>
      <c r="AI100" s="57"/>
      <c r="AJ100" s="57"/>
      <c r="AK100" s="57"/>
      <c r="AL100" s="57"/>
      <c r="AM100" s="57"/>
    </row>
    <row r="101" spans="4:39" ht="13.5">
      <c r="D101" s="84" t="s">
        <v>105</v>
      </c>
      <c r="F101" s="95">
        <v>632</v>
      </c>
      <c r="G101" s="95">
        <v>1012</v>
      </c>
      <c r="H101" s="95">
        <v>632</v>
      </c>
      <c r="I101" s="95">
        <v>689</v>
      </c>
      <c r="J101" s="95">
        <v>568</v>
      </c>
      <c r="K101" s="95">
        <v>995</v>
      </c>
      <c r="L101" s="95">
        <v>825</v>
      </c>
      <c r="M101" s="95">
        <v>873</v>
      </c>
      <c r="N101" s="95">
        <v>660</v>
      </c>
      <c r="P101" s="54"/>
      <c r="Q101" s="54"/>
      <c r="R101" s="54"/>
      <c r="S101" s="54"/>
      <c r="T101" s="54"/>
      <c r="U101" s="227"/>
      <c r="V101" s="291"/>
      <c r="W101" s="291"/>
      <c r="X101" s="57"/>
      <c r="Y101" s="264"/>
      <c r="Z101" s="57"/>
      <c r="AA101" s="57"/>
      <c r="AB101" s="57"/>
      <c r="AC101" s="57"/>
      <c r="AD101" s="57"/>
      <c r="AE101" s="57"/>
      <c r="AF101" s="57"/>
      <c r="AG101" s="57"/>
      <c r="AH101" s="57"/>
      <c r="AI101" s="57"/>
      <c r="AJ101" s="57"/>
      <c r="AK101" s="57"/>
      <c r="AL101" s="57"/>
      <c r="AM101" s="57"/>
    </row>
    <row r="102" spans="4:39" s="289" customFormat="1" ht="13.5">
      <c r="D102" s="295" t="s">
        <v>268</v>
      </c>
      <c r="F102" s="95">
        <v>0</v>
      </c>
      <c r="G102" s="95">
        <v>0</v>
      </c>
      <c r="H102" s="95">
        <v>0</v>
      </c>
      <c r="I102" s="95">
        <v>0</v>
      </c>
      <c r="J102" s="95">
        <v>0</v>
      </c>
      <c r="K102" s="95">
        <v>0</v>
      </c>
      <c r="L102" s="95">
        <v>150</v>
      </c>
      <c r="M102" s="95">
        <v>482</v>
      </c>
      <c r="N102" s="95">
        <v>841</v>
      </c>
      <c r="O102" s="292"/>
      <c r="P102" s="291"/>
      <c r="Q102" s="291"/>
      <c r="R102" s="291"/>
      <c r="S102" s="291"/>
      <c r="T102" s="291"/>
      <c r="U102" s="291"/>
      <c r="V102" s="291"/>
      <c r="W102" s="291"/>
      <c r="X102" s="292"/>
      <c r="Y102" s="264"/>
      <c r="Z102" s="292"/>
      <c r="AA102" s="292"/>
      <c r="AB102" s="292"/>
      <c r="AC102" s="292"/>
      <c r="AD102" s="292"/>
      <c r="AE102" s="292"/>
      <c r="AF102" s="292"/>
      <c r="AG102" s="292"/>
      <c r="AH102" s="292"/>
      <c r="AI102" s="292"/>
      <c r="AJ102" s="292"/>
      <c r="AK102" s="292"/>
      <c r="AL102" s="292"/>
      <c r="AM102" s="292"/>
    </row>
    <row r="103" spans="4:39" ht="13.5">
      <c r="D103" s="84" t="s">
        <v>102</v>
      </c>
      <c r="F103" s="95">
        <v>17636</v>
      </c>
      <c r="G103" s="95">
        <v>27638</v>
      </c>
      <c r="H103" s="95">
        <v>22409</v>
      </c>
      <c r="I103" s="95">
        <v>24551</v>
      </c>
      <c r="J103" s="95">
        <f>23949-3257</f>
        <v>20692</v>
      </c>
      <c r="K103" s="95">
        <v>17056</v>
      </c>
      <c r="L103" s="95">
        <v>15168</v>
      </c>
      <c r="M103" s="95">
        <v>18140</v>
      </c>
      <c r="N103" s="95">
        <v>20952</v>
      </c>
      <c r="P103" s="54"/>
      <c r="Q103" s="54"/>
      <c r="R103" s="54"/>
      <c r="S103" s="54"/>
      <c r="T103" s="54"/>
      <c r="U103" s="227"/>
      <c r="V103" s="291"/>
      <c r="W103" s="291"/>
      <c r="X103" s="57"/>
      <c r="Y103" s="264"/>
      <c r="Z103" s="57"/>
      <c r="AA103" s="57"/>
      <c r="AB103" s="57"/>
      <c r="AC103" s="57"/>
      <c r="AD103" s="57"/>
      <c r="AE103" s="57"/>
      <c r="AF103" s="57"/>
      <c r="AG103" s="57"/>
      <c r="AH103" s="57"/>
      <c r="AI103" s="57"/>
      <c r="AJ103" s="57"/>
      <c r="AK103" s="57"/>
      <c r="AL103" s="57"/>
      <c r="AM103" s="57"/>
    </row>
    <row r="104" spans="4:39" ht="13.5">
      <c r="D104" s="84" t="s">
        <v>111</v>
      </c>
      <c r="F104" s="95">
        <v>4303</v>
      </c>
      <c r="G104" s="95">
        <v>4622</v>
      </c>
      <c r="H104" s="95">
        <v>4222</v>
      </c>
      <c r="I104" s="95">
        <v>4272</v>
      </c>
      <c r="J104" s="95">
        <v>6391</v>
      </c>
      <c r="K104" s="95">
        <v>6251</v>
      </c>
      <c r="L104" s="95">
        <v>7071</v>
      </c>
      <c r="M104" s="95">
        <v>8670</v>
      </c>
      <c r="N104" s="95">
        <v>7659</v>
      </c>
      <c r="P104" s="54"/>
      <c r="Q104" s="54"/>
      <c r="R104" s="54"/>
      <c r="S104" s="54"/>
      <c r="T104" s="54"/>
      <c r="U104" s="227"/>
      <c r="V104" s="291"/>
      <c r="W104" s="291"/>
      <c r="X104" s="57"/>
      <c r="Y104" s="264"/>
      <c r="Z104" s="57"/>
      <c r="AA104" s="57"/>
      <c r="AB104" s="57"/>
      <c r="AC104" s="57"/>
      <c r="AD104" s="57"/>
      <c r="AE104" s="57"/>
      <c r="AF104" s="57"/>
      <c r="AG104" s="57"/>
      <c r="AH104" s="57"/>
      <c r="AI104" s="57"/>
      <c r="AJ104" s="57"/>
      <c r="AK104" s="57"/>
      <c r="AL104" s="57"/>
      <c r="AM104" s="57"/>
    </row>
    <row r="105" spans="4:39" ht="13.5">
      <c r="D105" s="84" t="s">
        <v>112</v>
      </c>
      <c r="F105" s="95">
        <v>518</v>
      </c>
      <c r="G105" s="95">
        <v>1789</v>
      </c>
      <c r="H105" s="95">
        <v>2011</v>
      </c>
      <c r="I105" s="95">
        <v>2020</v>
      </c>
      <c r="J105" s="95">
        <v>2020</v>
      </c>
      <c r="K105" s="95">
        <v>2015</v>
      </c>
      <c r="L105" s="95">
        <v>2015</v>
      </c>
      <c r="M105" s="95">
        <v>2018</v>
      </c>
      <c r="N105" s="95">
        <v>2021</v>
      </c>
      <c r="P105" s="54"/>
      <c r="Q105" s="54"/>
      <c r="R105" s="54"/>
      <c r="S105" s="54"/>
      <c r="T105" s="54"/>
      <c r="U105" s="227"/>
      <c r="V105" s="291"/>
      <c r="W105" s="291"/>
      <c r="X105" s="57"/>
      <c r="Y105" s="264"/>
      <c r="Z105" s="57"/>
      <c r="AA105" s="57"/>
      <c r="AB105" s="57"/>
      <c r="AC105" s="57"/>
      <c r="AD105" s="57"/>
      <c r="AE105" s="57"/>
      <c r="AF105" s="57"/>
      <c r="AG105" s="57"/>
      <c r="AH105" s="57"/>
      <c r="AI105" s="57"/>
      <c r="AJ105" s="57"/>
      <c r="AK105" s="57"/>
      <c r="AL105" s="57"/>
      <c r="AM105" s="57"/>
    </row>
    <row r="106" spans="4:39" ht="13.5">
      <c r="D106" s="20" t="s">
        <v>113</v>
      </c>
      <c r="E106" s="97"/>
      <c r="F106" s="96">
        <v>23945</v>
      </c>
      <c r="G106" s="96">
        <v>36370</v>
      </c>
      <c r="H106" s="96">
        <v>30176</v>
      </c>
      <c r="I106" s="96">
        <v>32497</v>
      </c>
      <c r="J106" s="96">
        <v>30718</v>
      </c>
      <c r="K106" s="96">
        <v>27228</v>
      </c>
      <c r="L106" s="96">
        <v>26145</v>
      </c>
      <c r="M106" s="96">
        <v>31226</v>
      </c>
      <c r="N106" s="96">
        <v>33026</v>
      </c>
      <c r="O106" s="98"/>
      <c r="P106" s="54"/>
      <c r="Q106" s="54"/>
      <c r="R106" s="54"/>
      <c r="S106" s="54"/>
      <c r="T106" s="54"/>
      <c r="U106" s="227"/>
      <c r="V106" s="291"/>
      <c r="W106" s="291"/>
      <c r="X106" s="57"/>
      <c r="Y106" s="264"/>
      <c r="Z106" s="57"/>
      <c r="AA106" s="57"/>
      <c r="AB106" s="57"/>
      <c r="AC106" s="57"/>
      <c r="AD106" s="57"/>
      <c r="AE106" s="57"/>
      <c r="AF106" s="57"/>
      <c r="AG106" s="57"/>
      <c r="AH106" s="57"/>
      <c r="AI106" s="57"/>
      <c r="AJ106" s="57"/>
      <c r="AK106" s="57"/>
      <c r="AL106" s="57"/>
      <c r="AM106" s="57"/>
    </row>
    <row r="107" spans="4:39" ht="13.5">
      <c r="D107" s="22" t="s">
        <v>114</v>
      </c>
      <c r="F107" s="96">
        <v>0</v>
      </c>
      <c r="G107" s="96">
        <v>0</v>
      </c>
      <c r="H107" s="96"/>
      <c r="I107" s="96"/>
      <c r="J107" s="96"/>
      <c r="K107" s="96"/>
      <c r="L107" s="96"/>
      <c r="M107" s="96"/>
      <c r="N107" s="96"/>
      <c r="P107" s="54"/>
      <c r="Q107" s="54"/>
      <c r="R107" s="54"/>
      <c r="S107" s="54"/>
      <c r="T107" s="54"/>
      <c r="U107" s="227"/>
      <c r="V107" s="291"/>
      <c r="W107" s="291"/>
      <c r="X107" s="57"/>
      <c r="Y107" s="264"/>
      <c r="Z107" s="57"/>
      <c r="AA107" s="57"/>
      <c r="AB107" s="57"/>
      <c r="AC107" s="57"/>
      <c r="AD107" s="57"/>
      <c r="AE107" s="57"/>
      <c r="AF107" s="57"/>
      <c r="AG107" s="57"/>
      <c r="AH107" s="57"/>
      <c r="AI107" s="57"/>
      <c r="AJ107" s="57"/>
      <c r="AK107" s="57"/>
      <c r="AL107" s="57"/>
      <c r="AM107" s="57"/>
    </row>
    <row r="108" spans="4:39" ht="13.5">
      <c r="D108" s="99" t="s">
        <v>271</v>
      </c>
      <c r="E108" s="97"/>
      <c r="F108" s="96">
        <v>84121</v>
      </c>
      <c r="G108" s="96">
        <v>95840</v>
      </c>
      <c r="H108" s="96">
        <v>95546</v>
      </c>
      <c r="I108" s="96">
        <v>99316</v>
      </c>
      <c r="J108" s="96">
        <v>104228</v>
      </c>
      <c r="K108" s="96">
        <v>101542</v>
      </c>
      <c r="L108" s="96">
        <v>100873</v>
      </c>
      <c r="M108" s="96">
        <v>106496</v>
      </c>
      <c r="N108" s="96">
        <v>109410</v>
      </c>
      <c r="P108" s="54"/>
      <c r="Q108" s="54"/>
      <c r="R108" s="54"/>
      <c r="S108" s="54"/>
      <c r="T108" s="54"/>
      <c r="U108" s="227"/>
      <c r="V108" s="291"/>
      <c r="W108" s="291"/>
      <c r="X108" s="57"/>
      <c r="Y108" s="264"/>
      <c r="Z108" s="57"/>
      <c r="AA108" s="57"/>
      <c r="AB108" s="57"/>
      <c r="AC108" s="57"/>
      <c r="AD108" s="57"/>
      <c r="AE108" s="57"/>
      <c r="AF108" s="57"/>
      <c r="AG108" s="57"/>
      <c r="AH108" s="57"/>
      <c r="AI108" s="57"/>
      <c r="AJ108" s="57"/>
      <c r="AK108" s="57"/>
      <c r="AL108" s="57"/>
      <c r="AM108" s="57"/>
    </row>
    <row r="109" spans="4:39" ht="13.5">
      <c r="D109" s="20"/>
      <c r="F109" s="96"/>
      <c r="G109" s="96"/>
      <c r="H109" s="96"/>
      <c r="I109" s="96"/>
      <c r="J109" s="96"/>
      <c r="K109" s="96"/>
      <c r="L109" s="96"/>
      <c r="M109" s="96"/>
      <c r="N109" s="96"/>
      <c r="P109" s="54"/>
      <c r="Q109" s="54"/>
      <c r="R109" s="54"/>
      <c r="S109" s="54"/>
      <c r="T109" s="54"/>
      <c r="U109" s="227"/>
      <c r="V109" s="291"/>
      <c r="W109" s="291"/>
      <c r="X109" s="57"/>
      <c r="Y109" s="264"/>
      <c r="Z109" s="57"/>
      <c r="AA109" s="57"/>
      <c r="AB109" s="57"/>
      <c r="AC109" s="57"/>
      <c r="AD109" s="57"/>
      <c r="AE109" s="57"/>
      <c r="AF109" s="57"/>
      <c r="AG109" s="57"/>
      <c r="AH109" s="57"/>
      <c r="AI109" s="57"/>
      <c r="AJ109" s="57"/>
      <c r="AK109" s="57"/>
      <c r="AL109" s="57"/>
      <c r="AM109" s="57"/>
    </row>
    <row r="110" spans="4:39" ht="13.5">
      <c r="D110" s="20" t="s">
        <v>116</v>
      </c>
      <c r="F110" s="96">
        <v>3987</v>
      </c>
      <c r="G110" s="96">
        <v>2873</v>
      </c>
      <c r="H110" s="96">
        <v>2789</v>
      </c>
      <c r="I110" s="96">
        <v>4134</v>
      </c>
      <c r="J110" s="96">
        <v>5281</v>
      </c>
      <c r="K110" s="96">
        <v>5853</v>
      </c>
      <c r="L110" s="96">
        <v>5070</v>
      </c>
      <c r="M110" s="96">
        <v>5004</v>
      </c>
      <c r="N110" s="96">
        <v>4414</v>
      </c>
      <c r="P110" s="54"/>
      <c r="Q110" s="54"/>
      <c r="R110" s="54"/>
      <c r="S110" s="54"/>
      <c r="T110" s="54"/>
      <c r="U110" s="227"/>
      <c r="V110" s="291"/>
      <c r="W110" s="291"/>
      <c r="X110" s="57"/>
      <c r="Y110" s="264"/>
      <c r="Z110" s="57"/>
      <c r="AA110" s="57"/>
      <c r="AB110" s="57"/>
      <c r="AC110" s="57"/>
      <c r="AD110" s="57"/>
      <c r="AE110" s="57"/>
      <c r="AF110" s="57"/>
      <c r="AG110" s="57"/>
      <c r="AH110" s="57"/>
      <c r="AI110" s="57"/>
      <c r="AJ110" s="57"/>
      <c r="AK110" s="57"/>
      <c r="AL110" s="57"/>
      <c r="AM110" s="57"/>
    </row>
    <row r="111" spans="4:39" ht="13.5">
      <c r="D111" s="84"/>
      <c r="F111" s="95"/>
      <c r="G111" s="95"/>
      <c r="H111" s="95"/>
      <c r="I111" s="95"/>
      <c r="J111" s="95"/>
      <c r="K111" s="95"/>
      <c r="L111" s="95"/>
      <c r="M111" s="95"/>
      <c r="N111" s="95"/>
      <c r="P111" s="54"/>
      <c r="Q111" s="54"/>
      <c r="R111" s="54"/>
      <c r="S111" s="54"/>
      <c r="T111" s="54"/>
      <c r="U111" s="227"/>
      <c r="V111" s="291"/>
      <c r="W111" s="291"/>
      <c r="X111" s="57"/>
      <c r="Y111" s="264"/>
      <c r="Z111" s="57"/>
      <c r="AA111" s="57"/>
      <c r="AB111" s="57"/>
      <c r="AC111" s="57"/>
      <c r="AD111" s="57"/>
      <c r="AE111" s="57"/>
      <c r="AF111" s="57"/>
      <c r="AG111" s="57"/>
      <c r="AH111" s="57"/>
      <c r="AI111" s="57"/>
      <c r="AJ111" s="57"/>
      <c r="AK111" s="57"/>
      <c r="AL111" s="57"/>
      <c r="AM111" s="57"/>
    </row>
    <row r="112" spans="4:39" ht="13.5">
      <c r="D112" s="84" t="s">
        <v>117</v>
      </c>
      <c r="F112" s="95">
        <v>0</v>
      </c>
      <c r="G112" s="95">
        <v>0</v>
      </c>
      <c r="H112" s="95">
        <v>0</v>
      </c>
      <c r="I112" s="95">
        <v>0</v>
      </c>
      <c r="J112" s="95">
        <v>0</v>
      </c>
      <c r="K112" s="95">
        <v>0</v>
      </c>
      <c r="L112" s="95">
        <v>0</v>
      </c>
      <c r="M112" s="95">
        <v>0</v>
      </c>
      <c r="N112" s="95">
        <v>0</v>
      </c>
      <c r="P112" s="54"/>
      <c r="Q112" s="54"/>
      <c r="R112" s="54"/>
      <c r="S112" s="54"/>
      <c r="T112" s="54"/>
      <c r="U112" s="227"/>
      <c r="V112" s="291"/>
      <c r="W112" s="291"/>
      <c r="X112" s="57"/>
      <c r="Y112" s="264"/>
      <c r="Z112" s="57"/>
      <c r="AA112" s="57"/>
      <c r="AB112" s="57"/>
      <c r="AC112" s="57"/>
      <c r="AD112" s="57"/>
      <c r="AE112" s="57"/>
      <c r="AF112" s="57"/>
      <c r="AG112" s="57"/>
      <c r="AH112" s="57"/>
      <c r="AI112" s="57"/>
      <c r="AJ112" s="57"/>
      <c r="AK112" s="57"/>
      <c r="AL112" s="57"/>
      <c r="AM112" s="57"/>
    </row>
    <row r="113" spans="4:39" ht="13.5">
      <c r="D113" s="84" t="s">
        <v>118</v>
      </c>
      <c r="F113" s="95">
        <v>266</v>
      </c>
      <c r="G113" s="95">
        <v>257</v>
      </c>
      <c r="H113" s="95">
        <v>231</v>
      </c>
      <c r="I113" s="95">
        <v>225</v>
      </c>
      <c r="J113" s="95">
        <v>163</v>
      </c>
      <c r="K113" s="95">
        <v>176</v>
      </c>
      <c r="L113" s="95">
        <v>189</v>
      </c>
      <c r="M113" s="95">
        <v>207</v>
      </c>
      <c r="N113" s="95">
        <v>175</v>
      </c>
      <c r="P113" s="54"/>
      <c r="Q113" s="54"/>
      <c r="R113" s="54"/>
      <c r="S113" s="54"/>
      <c r="T113" s="54"/>
      <c r="U113" s="227"/>
      <c r="V113" s="291"/>
      <c r="W113" s="291"/>
      <c r="X113" s="57"/>
      <c r="Y113" s="264"/>
      <c r="Z113" s="57"/>
      <c r="AA113" s="57"/>
      <c r="AB113" s="57"/>
      <c r="AC113" s="57"/>
      <c r="AD113" s="57"/>
      <c r="AE113" s="57"/>
      <c r="AF113" s="57"/>
      <c r="AG113" s="57"/>
      <c r="AH113" s="57"/>
      <c r="AI113" s="57"/>
      <c r="AJ113" s="57"/>
      <c r="AK113" s="57"/>
      <c r="AL113" s="57"/>
      <c r="AM113" s="57"/>
    </row>
    <row r="114" spans="4:39" ht="13.5">
      <c r="D114" s="84" t="s">
        <v>119</v>
      </c>
      <c r="F114" s="95">
        <v>3</v>
      </c>
      <c r="G114" s="95">
        <v>3</v>
      </c>
      <c r="H114" s="95">
        <v>3</v>
      </c>
      <c r="I114" s="95">
        <v>3</v>
      </c>
      <c r="J114" s="95">
        <v>3</v>
      </c>
      <c r="K114" s="95">
        <v>3</v>
      </c>
      <c r="L114" s="95">
        <v>3</v>
      </c>
      <c r="M114" s="95">
        <v>3</v>
      </c>
      <c r="N114" s="95">
        <v>3</v>
      </c>
      <c r="P114" s="54"/>
      <c r="Q114" s="54"/>
      <c r="R114" s="54"/>
      <c r="S114" s="54"/>
      <c r="T114" s="54"/>
      <c r="U114" s="227"/>
      <c r="V114" s="291"/>
      <c r="W114" s="291"/>
      <c r="X114" s="57"/>
      <c r="Y114" s="264"/>
      <c r="Z114" s="57"/>
      <c r="AA114" s="57"/>
      <c r="AB114" s="57"/>
      <c r="AC114" s="57"/>
      <c r="AD114" s="57"/>
      <c r="AE114" s="57"/>
      <c r="AF114" s="57"/>
      <c r="AG114" s="57"/>
      <c r="AH114" s="57"/>
      <c r="AI114" s="57"/>
      <c r="AJ114" s="57"/>
      <c r="AK114" s="57"/>
      <c r="AL114" s="57"/>
      <c r="AM114" s="57"/>
    </row>
    <row r="115" spans="4:39" ht="13.5">
      <c r="D115" s="84" t="s">
        <v>244</v>
      </c>
      <c r="F115" s="95">
        <v>12504</v>
      </c>
      <c r="G115" s="95">
        <v>14637</v>
      </c>
      <c r="H115" s="95">
        <v>17386</v>
      </c>
      <c r="I115" s="95">
        <v>16453</v>
      </c>
      <c r="J115" s="95">
        <v>15669</v>
      </c>
      <c r="K115" s="95">
        <v>12083</v>
      </c>
      <c r="L115" s="95">
        <v>11426</v>
      </c>
      <c r="M115" s="95">
        <v>11818</v>
      </c>
      <c r="N115" s="95">
        <v>12662</v>
      </c>
      <c r="P115" s="54"/>
      <c r="Q115" s="54"/>
      <c r="R115" s="54"/>
      <c r="S115" s="54"/>
      <c r="T115" s="54"/>
      <c r="U115" s="227"/>
      <c r="V115" s="291"/>
      <c r="W115" s="291"/>
      <c r="X115" s="57"/>
      <c r="Y115" s="264"/>
      <c r="Z115" s="57"/>
      <c r="AA115" s="57"/>
      <c r="AB115" s="57"/>
      <c r="AC115" s="57"/>
      <c r="AD115" s="57"/>
      <c r="AE115" s="57"/>
      <c r="AF115" s="57"/>
      <c r="AG115" s="57"/>
      <c r="AH115" s="57"/>
      <c r="AI115" s="57"/>
      <c r="AJ115" s="57"/>
      <c r="AK115" s="57"/>
      <c r="AL115" s="57"/>
      <c r="AM115" s="57"/>
    </row>
    <row r="116" spans="4:39" ht="13.5">
      <c r="D116" s="84" t="s">
        <v>121</v>
      </c>
      <c r="F116" s="95">
        <v>662</v>
      </c>
      <c r="G116" s="95">
        <v>434</v>
      </c>
      <c r="H116" s="95">
        <v>548</v>
      </c>
      <c r="I116" s="95">
        <v>760</v>
      </c>
      <c r="J116" s="95">
        <v>979</v>
      </c>
      <c r="K116" s="95">
        <v>1107</v>
      </c>
      <c r="L116" s="95">
        <v>888</v>
      </c>
      <c r="M116" s="95">
        <v>845</v>
      </c>
      <c r="N116" s="95">
        <v>670</v>
      </c>
      <c r="P116" s="54"/>
      <c r="Q116" s="54"/>
      <c r="R116" s="54"/>
      <c r="S116" s="54"/>
      <c r="T116" s="54"/>
      <c r="U116" s="227"/>
      <c r="V116" s="291"/>
      <c r="W116" s="291"/>
      <c r="X116" s="57"/>
      <c r="Y116" s="264"/>
      <c r="Z116" s="57"/>
      <c r="AA116" s="57"/>
      <c r="AB116" s="57"/>
      <c r="AC116" s="57"/>
      <c r="AD116" s="57"/>
      <c r="AE116" s="57"/>
      <c r="AF116" s="57"/>
      <c r="AG116" s="57"/>
      <c r="AH116" s="57"/>
      <c r="AI116" s="57"/>
      <c r="AJ116" s="57"/>
      <c r="AK116" s="57"/>
      <c r="AL116" s="57"/>
      <c r="AM116" s="57"/>
    </row>
    <row r="117" spans="4:39" ht="13.5">
      <c r="D117" s="84" t="s">
        <v>122</v>
      </c>
      <c r="F117" s="95">
        <v>1434</v>
      </c>
      <c r="G117" s="95">
        <v>1401</v>
      </c>
      <c r="H117" s="95">
        <v>1364</v>
      </c>
      <c r="I117" s="95">
        <v>1318</v>
      </c>
      <c r="J117" s="95">
        <v>1476</v>
      </c>
      <c r="K117" s="95">
        <v>1428</v>
      </c>
      <c r="L117" s="95">
        <v>1391</v>
      </c>
      <c r="M117" s="95">
        <v>1357</v>
      </c>
      <c r="N117" s="95">
        <v>1616</v>
      </c>
      <c r="P117" s="54"/>
      <c r="Q117" s="54"/>
      <c r="R117" s="54"/>
      <c r="S117" s="54"/>
      <c r="T117" s="54"/>
      <c r="U117" s="227"/>
      <c r="V117" s="291"/>
      <c r="W117" s="291"/>
      <c r="X117" s="57"/>
      <c r="Y117" s="264"/>
      <c r="Z117" s="57"/>
      <c r="AA117" s="57"/>
      <c r="AB117" s="57"/>
      <c r="AC117" s="57"/>
      <c r="AD117" s="57"/>
      <c r="AE117" s="57"/>
      <c r="AF117" s="57"/>
      <c r="AG117" s="57"/>
      <c r="AH117" s="57"/>
      <c r="AI117" s="57"/>
      <c r="AJ117" s="57"/>
      <c r="AK117" s="57"/>
      <c r="AL117" s="57"/>
      <c r="AM117" s="57"/>
    </row>
    <row r="118" spans="4:39" ht="13.5">
      <c r="D118" s="20" t="s">
        <v>123</v>
      </c>
      <c r="F118" s="96">
        <v>14869</v>
      </c>
      <c r="G118" s="96">
        <v>16732</v>
      </c>
      <c r="H118" s="96">
        <v>19532</v>
      </c>
      <c r="I118" s="96">
        <v>18759</v>
      </c>
      <c r="J118" s="96">
        <v>18290</v>
      </c>
      <c r="K118" s="96">
        <v>14797</v>
      </c>
      <c r="L118" s="96">
        <v>13897</v>
      </c>
      <c r="M118" s="96">
        <v>14230</v>
      </c>
      <c r="N118" s="96">
        <v>15126</v>
      </c>
      <c r="P118" s="54"/>
      <c r="Q118" s="54"/>
      <c r="R118" s="54"/>
      <c r="S118" s="54"/>
      <c r="T118" s="54"/>
      <c r="U118" s="227"/>
      <c r="V118" s="291"/>
      <c r="W118" s="291"/>
      <c r="X118" s="57"/>
      <c r="Y118" s="264"/>
      <c r="Z118" s="57"/>
      <c r="AA118" s="57"/>
      <c r="AB118" s="57"/>
      <c r="AC118" s="57"/>
      <c r="AD118" s="57"/>
      <c r="AE118" s="57"/>
      <c r="AF118" s="57"/>
      <c r="AG118" s="57"/>
      <c r="AH118" s="57"/>
      <c r="AI118" s="57"/>
      <c r="AJ118" s="57"/>
      <c r="AK118" s="57"/>
      <c r="AL118" s="57"/>
      <c r="AM118" s="57"/>
    </row>
    <row r="119" spans="4:39" ht="13.5">
      <c r="D119" s="84"/>
      <c r="F119" s="95"/>
      <c r="G119" s="95"/>
      <c r="H119" s="95"/>
      <c r="I119" s="95"/>
      <c r="J119" s="95"/>
      <c r="K119" s="95"/>
      <c r="L119" s="95"/>
      <c r="M119" s="95"/>
      <c r="N119" s="95"/>
      <c r="P119" s="54"/>
      <c r="Q119" s="54"/>
      <c r="R119" s="54"/>
      <c r="S119" s="54"/>
      <c r="T119" s="54"/>
      <c r="U119" s="227"/>
      <c r="V119" s="291"/>
      <c r="W119" s="291"/>
      <c r="X119" s="57"/>
      <c r="Y119" s="264"/>
      <c r="Z119" s="57"/>
      <c r="AA119" s="57"/>
      <c r="AB119" s="57"/>
      <c r="AC119" s="57"/>
      <c r="AD119" s="57"/>
      <c r="AE119" s="57"/>
      <c r="AF119" s="57"/>
      <c r="AG119" s="57"/>
      <c r="AH119" s="57"/>
      <c r="AI119" s="57"/>
      <c r="AJ119" s="57"/>
      <c r="AK119" s="57"/>
      <c r="AL119" s="57"/>
      <c r="AM119" s="57"/>
    </row>
    <row r="120" spans="4:39" ht="13.5">
      <c r="D120" s="84" t="s">
        <v>118</v>
      </c>
      <c r="F120" s="95">
        <v>64</v>
      </c>
      <c r="G120" s="95">
        <v>61</v>
      </c>
      <c r="H120" s="95">
        <v>54</v>
      </c>
      <c r="I120" s="95">
        <v>51</v>
      </c>
      <c r="J120" s="95">
        <v>51</v>
      </c>
      <c r="K120" s="95">
        <v>53</v>
      </c>
      <c r="L120" s="95">
        <v>56</v>
      </c>
      <c r="M120" s="95">
        <v>61</v>
      </c>
      <c r="N120" s="95">
        <v>54</v>
      </c>
      <c r="P120" s="54"/>
      <c r="Q120" s="54"/>
      <c r="R120" s="54"/>
      <c r="S120" s="54"/>
      <c r="T120" s="54"/>
      <c r="U120" s="227"/>
      <c r="V120" s="291"/>
      <c r="W120" s="291"/>
      <c r="X120" s="57"/>
      <c r="Y120" s="264"/>
      <c r="Z120" s="57"/>
      <c r="AA120" s="57"/>
      <c r="AB120" s="57"/>
      <c r="AC120" s="57"/>
      <c r="AD120" s="57"/>
      <c r="AE120" s="57"/>
      <c r="AF120" s="57"/>
      <c r="AG120" s="57"/>
      <c r="AH120" s="57"/>
      <c r="AI120" s="57"/>
      <c r="AJ120" s="57"/>
      <c r="AK120" s="57"/>
      <c r="AL120" s="57"/>
      <c r="AM120" s="57"/>
    </row>
    <row r="121" spans="4:39" ht="13.5">
      <c r="D121" s="84" t="s">
        <v>124</v>
      </c>
      <c r="F121" s="95">
        <v>575</v>
      </c>
      <c r="G121" s="95">
        <v>643</v>
      </c>
      <c r="H121" s="95">
        <v>611</v>
      </c>
      <c r="I121" s="95">
        <v>666</v>
      </c>
      <c r="J121" s="95">
        <v>856</v>
      </c>
      <c r="K121" s="95">
        <v>614</v>
      </c>
      <c r="L121" s="95">
        <v>572</v>
      </c>
      <c r="M121" s="95">
        <v>768</v>
      </c>
      <c r="N121" s="95">
        <v>206</v>
      </c>
      <c r="P121" s="54"/>
      <c r="Q121" s="54"/>
      <c r="R121" s="54"/>
      <c r="S121" s="54"/>
      <c r="T121" s="54"/>
      <c r="U121" s="227"/>
      <c r="V121" s="291"/>
      <c r="W121" s="291"/>
      <c r="X121" s="57"/>
      <c r="Y121" s="264"/>
      <c r="Z121" s="57"/>
      <c r="AA121" s="57"/>
      <c r="AB121" s="57"/>
      <c r="AC121" s="57"/>
      <c r="AD121" s="57"/>
      <c r="AE121" s="57"/>
      <c r="AF121" s="57"/>
      <c r="AG121" s="57"/>
      <c r="AH121" s="57"/>
      <c r="AI121" s="57"/>
      <c r="AJ121" s="57"/>
      <c r="AK121" s="57"/>
      <c r="AL121" s="57"/>
      <c r="AM121" s="57"/>
    </row>
    <row r="122" spans="4:39" ht="13.5">
      <c r="D122" s="84" t="s">
        <v>125</v>
      </c>
      <c r="F122" s="95">
        <v>0</v>
      </c>
      <c r="G122" s="95">
        <v>4</v>
      </c>
      <c r="H122" s="95">
        <v>4</v>
      </c>
      <c r="I122" s="95">
        <v>7</v>
      </c>
      <c r="J122" s="95">
        <v>1</v>
      </c>
      <c r="K122" s="95">
        <v>4</v>
      </c>
      <c r="L122" s="95">
        <v>5</v>
      </c>
      <c r="M122" s="95">
        <v>8</v>
      </c>
      <c r="N122" s="95">
        <v>1</v>
      </c>
      <c r="P122" s="54"/>
      <c r="Q122" s="54"/>
      <c r="R122" s="54"/>
      <c r="S122" s="54"/>
      <c r="T122" s="54"/>
      <c r="U122" s="227"/>
      <c r="V122" s="291"/>
      <c r="W122" s="291"/>
      <c r="X122" s="57"/>
      <c r="Y122" s="264"/>
      <c r="Z122" s="57"/>
      <c r="AA122" s="57"/>
      <c r="AB122" s="57"/>
      <c r="AC122" s="57"/>
      <c r="AD122" s="57"/>
      <c r="AE122" s="57"/>
      <c r="AF122" s="57"/>
      <c r="AG122" s="57"/>
      <c r="AH122" s="57"/>
      <c r="AI122" s="57"/>
      <c r="AJ122" s="57"/>
      <c r="AK122" s="57"/>
      <c r="AL122" s="57"/>
      <c r="AM122" s="57"/>
    </row>
    <row r="123" spans="4:39" ht="13.5">
      <c r="D123" s="84" t="s">
        <v>122</v>
      </c>
      <c r="F123" s="95">
        <v>69</v>
      </c>
      <c r="G123" s="95">
        <v>163</v>
      </c>
      <c r="H123" s="95">
        <v>257</v>
      </c>
      <c r="I123" s="95">
        <v>370</v>
      </c>
      <c r="J123" s="95">
        <v>123</v>
      </c>
      <c r="K123" s="95">
        <v>259</v>
      </c>
      <c r="L123" s="95">
        <v>325</v>
      </c>
      <c r="M123" s="95">
        <v>437</v>
      </c>
      <c r="N123" s="95">
        <v>73</v>
      </c>
      <c r="P123" s="54"/>
      <c r="Q123" s="54"/>
      <c r="R123" s="54"/>
      <c r="S123" s="54"/>
      <c r="T123" s="54"/>
      <c r="U123" s="227"/>
      <c r="V123" s="291"/>
      <c r="W123" s="291"/>
      <c r="X123" s="57"/>
      <c r="Y123" s="264"/>
      <c r="Z123" s="57"/>
      <c r="AA123" s="57"/>
      <c r="AB123" s="57"/>
      <c r="AC123" s="57"/>
      <c r="AD123" s="57"/>
      <c r="AE123" s="57"/>
      <c r="AF123" s="57"/>
      <c r="AG123" s="57"/>
      <c r="AH123" s="57"/>
      <c r="AI123" s="57"/>
      <c r="AJ123" s="57"/>
      <c r="AK123" s="57"/>
      <c r="AL123" s="57"/>
      <c r="AM123" s="57"/>
    </row>
    <row r="124" spans="4:39" ht="13.5">
      <c r="D124" s="84" t="s">
        <v>126</v>
      </c>
      <c r="F124" s="95">
        <v>64557</v>
      </c>
      <c r="G124" s="95">
        <v>75364</v>
      </c>
      <c r="H124" s="95">
        <v>72299</v>
      </c>
      <c r="I124" s="95">
        <v>75329</v>
      </c>
      <c r="J124" s="95">
        <v>79626</v>
      </c>
      <c r="K124" s="95">
        <v>79962</v>
      </c>
      <c r="L124" s="95">
        <v>80948</v>
      </c>
      <c r="M124" s="95">
        <v>85988</v>
      </c>
      <c r="N124" s="95">
        <v>89536</v>
      </c>
      <c r="P124" s="54"/>
      <c r="Q124" s="54"/>
      <c r="R124" s="54"/>
      <c r="S124" s="54"/>
      <c r="T124" s="54"/>
      <c r="U124" s="227"/>
      <c r="V124" s="291"/>
      <c r="W124" s="291"/>
      <c r="X124" s="57"/>
      <c r="Y124" s="264"/>
      <c r="Z124" s="57"/>
      <c r="AA124" s="57"/>
      <c r="AB124" s="57"/>
      <c r="AC124" s="57"/>
      <c r="AD124" s="57"/>
      <c r="AE124" s="57"/>
      <c r="AF124" s="57"/>
      <c r="AG124" s="57"/>
      <c r="AH124" s="57"/>
      <c r="AI124" s="57"/>
      <c r="AJ124" s="57"/>
      <c r="AK124" s="57"/>
      <c r="AL124" s="57"/>
      <c r="AM124" s="57"/>
    </row>
    <row r="125" spans="4:39" ht="13.5">
      <c r="D125" s="20" t="s">
        <v>127</v>
      </c>
      <c r="F125" s="96">
        <v>65265</v>
      </c>
      <c r="G125" s="96">
        <v>76235</v>
      </c>
      <c r="H125" s="96">
        <v>73225</v>
      </c>
      <c r="I125" s="96">
        <v>76423</v>
      </c>
      <c r="J125" s="96">
        <v>80657</v>
      </c>
      <c r="K125" s="96">
        <v>80892</v>
      </c>
      <c r="L125" s="96">
        <v>81906</v>
      </c>
      <c r="M125" s="96">
        <v>87262</v>
      </c>
      <c r="N125" s="96">
        <v>89870</v>
      </c>
      <c r="P125" s="54"/>
      <c r="Q125" s="54"/>
      <c r="R125" s="54"/>
      <c r="S125" s="54"/>
      <c r="T125" s="54"/>
      <c r="U125" s="227"/>
      <c r="V125" s="291"/>
      <c r="W125" s="291"/>
      <c r="X125" s="57"/>
      <c r="Y125" s="264"/>
      <c r="Z125" s="57"/>
      <c r="AA125" s="57"/>
      <c r="AB125" s="57"/>
      <c r="AC125" s="57"/>
      <c r="AD125" s="57"/>
      <c r="AE125" s="57"/>
      <c r="AF125" s="57"/>
      <c r="AG125" s="57"/>
      <c r="AH125" s="57"/>
      <c r="AI125" s="57"/>
      <c r="AJ125" s="57"/>
      <c r="AK125" s="57"/>
      <c r="AL125" s="57"/>
      <c r="AM125" s="57"/>
    </row>
    <row r="126" spans="4:39" ht="13.5">
      <c r="D126" s="84"/>
      <c r="F126" s="95"/>
      <c r="G126" s="96"/>
      <c r="H126" s="96"/>
      <c r="I126" s="96"/>
      <c r="J126" s="96"/>
      <c r="K126" s="96"/>
      <c r="L126" s="96"/>
      <c r="M126" s="96"/>
      <c r="N126" s="96"/>
      <c r="P126" s="54"/>
      <c r="Q126" s="54"/>
      <c r="R126" s="54"/>
      <c r="S126" s="54"/>
      <c r="T126" s="54"/>
      <c r="U126" s="227"/>
      <c r="V126" s="291"/>
      <c r="W126" s="291"/>
      <c r="X126" s="57"/>
      <c r="Y126" s="264"/>
      <c r="Z126" s="57"/>
      <c r="AA126" s="57"/>
      <c r="AB126" s="57"/>
      <c r="AC126" s="57"/>
      <c r="AD126" s="57"/>
      <c r="AE126" s="57"/>
      <c r="AF126" s="57"/>
      <c r="AG126" s="57"/>
      <c r="AH126" s="57"/>
      <c r="AI126" s="57"/>
      <c r="AJ126" s="57"/>
      <c r="AK126" s="57"/>
      <c r="AL126" s="57"/>
      <c r="AM126" s="57"/>
    </row>
    <row r="127" spans="4:39" ht="13.5">
      <c r="D127" s="84" t="s">
        <v>128</v>
      </c>
      <c r="F127" s="95">
        <v>0</v>
      </c>
      <c r="G127" s="95">
        <v>0</v>
      </c>
      <c r="H127" s="95"/>
      <c r="I127" s="95"/>
      <c r="J127" s="95"/>
      <c r="K127" s="95"/>
      <c r="L127" s="95"/>
      <c r="M127" s="95"/>
      <c r="N127" s="95"/>
      <c r="P127" s="54"/>
      <c r="Q127" s="54"/>
      <c r="R127" s="54"/>
      <c r="S127" s="54"/>
      <c r="T127" s="54"/>
      <c r="U127" s="227"/>
      <c r="V127" s="291"/>
      <c r="W127" s="291"/>
      <c r="X127" s="57"/>
      <c r="Y127" s="264"/>
      <c r="Z127" s="57"/>
      <c r="AA127" s="57"/>
      <c r="AB127" s="57"/>
      <c r="AC127" s="57"/>
      <c r="AD127" s="57"/>
      <c r="AE127" s="57"/>
      <c r="AF127" s="57"/>
      <c r="AG127" s="57"/>
      <c r="AH127" s="57"/>
      <c r="AI127" s="57"/>
      <c r="AJ127" s="57"/>
      <c r="AK127" s="57"/>
      <c r="AL127" s="57"/>
      <c r="AM127" s="57"/>
    </row>
    <row r="128" spans="4:39" ht="13.5">
      <c r="D128" s="20" t="s">
        <v>270</v>
      </c>
      <c r="F128" s="96">
        <v>84121</v>
      </c>
      <c r="G128" s="96">
        <v>95840</v>
      </c>
      <c r="H128" s="96">
        <v>95546</v>
      </c>
      <c r="I128" s="96">
        <v>99316</v>
      </c>
      <c r="J128" s="96">
        <v>104228</v>
      </c>
      <c r="K128" s="96">
        <v>101542</v>
      </c>
      <c r="L128" s="96">
        <v>100873</v>
      </c>
      <c r="M128" s="96">
        <v>106496</v>
      </c>
      <c r="N128" s="96">
        <v>109410</v>
      </c>
      <c r="P128" s="54"/>
      <c r="Q128" s="54"/>
      <c r="R128" s="54"/>
      <c r="S128" s="54"/>
      <c r="T128" s="54"/>
      <c r="U128" s="227"/>
      <c r="V128" s="291"/>
      <c r="W128" s="291"/>
      <c r="X128" s="57"/>
      <c r="Y128" s="264"/>
      <c r="Z128" s="57"/>
      <c r="AA128" s="57"/>
      <c r="AB128" s="57"/>
      <c r="AC128" s="57"/>
      <c r="AD128" s="57"/>
      <c r="AE128" s="57"/>
      <c r="AF128" s="57"/>
      <c r="AG128" s="57"/>
      <c r="AH128" s="57"/>
      <c r="AI128" s="57"/>
      <c r="AJ128" s="57"/>
      <c r="AK128" s="57"/>
      <c r="AL128" s="57"/>
      <c r="AM128" s="57"/>
    </row>
    <row r="129" spans="4:39" ht="13.5">
      <c r="D129" s="20"/>
      <c r="F129" s="20"/>
      <c r="G129" s="20"/>
      <c r="H129" s="20"/>
      <c r="I129" s="20"/>
      <c r="J129" s="20"/>
      <c r="K129" s="20"/>
      <c r="L129" s="212"/>
      <c r="M129" s="212"/>
      <c r="N129" s="212"/>
      <c r="P129" s="54"/>
      <c r="Q129" s="54"/>
      <c r="R129" s="54"/>
      <c r="S129" s="54"/>
      <c r="T129" s="54"/>
      <c r="U129" s="227"/>
      <c r="V129" s="291"/>
      <c r="W129" s="291"/>
      <c r="X129" s="57"/>
      <c r="Y129" s="264"/>
      <c r="Z129" s="57"/>
      <c r="AA129" s="57"/>
      <c r="AB129" s="57"/>
      <c r="AC129" s="57"/>
      <c r="AD129" s="57"/>
      <c r="AE129" s="57"/>
      <c r="AF129" s="57"/>
      <c r="AG129" s="57"/>
      <c r="AH129" s="57"/>
      <c r="AI129" s="57"/>
      <c r="AJ129" s="57"/>
      <c r="AK129" s="57"/>
      <c r="AL129" s="57"/>
      <c r="AM129" s="57"/>
    </row>
    <row r="130" spans="4:34" ht="13.5">
      <c r="D130" s="101" t="s">
        <v>248</v>
      </c>
      <c r="X130" s="57"/>
      <c r="Y130" s="264"/>
      <c r="Z130" s="57"/>
      <c r="AA130" s="57"/>
      <c r="AB130" s="57"/>
      <c r="AC130" s="57"/>
      <c r="AD130" s="57"/>
      <c r="AE130" s="57"/>
      <c r="AF130" s="57"/>
      <c r="AG130" s="57"/>
      <c r="AH130" s="57"/>
    </row>
    <row r="131" spans="4:34" ht="13.5">
      <c r="D131" s="101" t="s">
        <v>249</v>
      </c>
      <c r="X131" s="57"/>
      <c r="Y131" s="57"/>
      <c r="Z131" s="57"/>
      <c r="AA131" s="57"/>
      <c r="AB131" s="57"/>
      <c r="AC131" s="57"/>
      <c r="AD131" s="57"/>
      <c r="AE131" s="57"/>
      <c r="AF131" s="57"/>
      <c r="AG131" s="57"/>
      <c r="AH131" s="57"/>
    </row>
    <row r="132" spans="4:34" ht="13.5">
      <c r="D132" s="101" t="s">
        <v>242</v>
      </c>
      <c r="X132" s="57"/>
      <c r="Y132" s="57"/>
      <c r="Z132" s="57"/>
      <c r="AA132" s="57"/>
      <c r="AB132" s="57"/>
      <c r="AC132" s="57"/>
      <c r="AD132" s="57"/>
      <c r="AE132" s="57"/>
      <c r="AF132" s="57"/>
      <c r="AG132" s="57"/>
      <c r="AH132" s="57"/>
    </row>
    <row r="133" spans="4:34" ht="13.5">
      <c r="D133" s="195" t="s">
        <v>243</v>
      </c>
      <c r="X133" s="57"/>
      <c r="Y133" s="57"/>
      <c r="Z133" s="57"/>
      <c r="AA133" s="57"/>
      <c r="AB133" s="57"/>
      <c r="AC133" s="57"/>
      <c r="AD133" s="57"/>
      <c r="AE133" s="57"/>
      <c r="AF133" s="57"/>
      <c r="AG133" s="57"/>
      <c r="AH133" s="57"/>
    </row>
    <row r="134" spans="4:34" s="289" customFormat="1" ht="13.5">
      <c r="D134" s="304" t="s">
        <v>273</v>
      </c>
      <c r="F134" s="293"/>
      <c r="G134" s="293"/>
      <c r="H134" s="293"/>
      <c r="I134" s="293"/>
      <c r="J134" s="293"/>
      <c r="K134" s="293"/>
      <c r="L134" s="293"/>
      <c r="M134" s="293"/>
      <c r="N134" s="293"/>
      <c r="O134" s="292"/>
      <c r="P134" s="293"/>
      <c r="Q134" s="293"/>
      <c r="R134" s="293"/>
      <c r="S134" s="293"/>
      <c r="T134" s="293"/>
      <c r="U134" s="293"/>
      <c r="V134" s="293"/>
      <c r="W134" s="293"/>
      <c r="X134" s="292"/>
      <c r="Y134" s="292"/>
      <c r="Z134" s="292"/>
      <c r="AA134" s="292"/>
      <c r="AB134" s="292"/>
      <c r="AC134" s="292"/>
      <c r="AD134" s="292"/>
      <c r="AE134" s="292"/>
      <c r="AF134" s="292"/>
      <c r="AG134" s="292"/>
      <c r="AH134" s="292"/>
    </row>
    <row r="135" spans="4:34" ht="13.5">
      <c r="D135" s="195" t="s">
        <v>269</v>
      </c>
      <c r="X135" s="57"/>
      <c r="Y135" s="57"/>
      <c r="Z135" s="57"/>
      <c r="AA135" s="57"/>
      <c r="AB135" s="57"/>
      <c r="AC135" s="57"/>
      <c r="AD135" s="57"/>
      <c r="AE135" s="57"/>
      <c r="AF135" s="57"/>
      <c r="AG135" s="57"/>
      <c r="AH135" s="57"/>
    </row>
    <row r="136" spans="4:34" ht="13.5">
      <c r="D136" s="195"/>
      <c r="X136" s="57"/>
      <c r="Y136" s="57"/>
      <c r="Z136" s="57"/>
      <c r="AA136" s="57"/>
      <c r="AB136" s="57"/>
      <c r="AC136" s="57"/>
      <c r="AD136" s="57"/>
      <c r="AE136" s="57"/>
      <c r="AF136" s="57"/>
      <c r="AG136" s="57"/>
      <c r="AH136" s="57"/>
    </row>
  </sheetData>
  <sheetProtection/>
  <mergeCells count="2">
    <mergeCell ref="F2:K3"/>
    <mergeCell ref="P2:T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8" scale="50" r:id="rId1"/>
</worksheet>
</file>

<file path=xl/worksheets/sheet7.xml><?xml version="1.0" encoding="utf-8"?>
<worksheet xmlns="http://schemas.openxmlformats.org/spreadsheetml/2006/main" xmlns:r="http://schemas.openxmlformats.org/officeDocument/2006/relationships">
  <sheetPr>
    <pageSetUpPr fitToPage="1"/>
  </sheetPr>
  <dimension ref="A1:BO158"/>
  <sheetViews>
    <sheetView showGridLines="0" view="pageBreakPreview" zoomScale="70" zoomScaleNormal="70" zoomScaleSheetLayoutView="70" zoomScalePageLayoutView="0" workbookViewId="0" topLeftCell="A1">
      <pane xSplit="5" ySplit="6" topLeftCell="F7" activePane="bottomRight" state="frozen"/>
      <selection pane="topLeft" activeCell="N116" sqref="N116"/>
      <selection pane="topRight" activeCell="N116" sqref="N116"/>
      <selection pane="bottomLeft" activeCell="N116" sqref="N116"/>
      <selection pane="bottomRight" activeCell="X9" sqref="X9"/>
    </sheetView>
  </sheetViews>
  <sheetFormatPr defaultColWidth="9.28125" defaultRowHeight="15"/>
  <cols>
    <col min="1" max="3" width="2.7109375" style="127" customWidth="1"/>
    <col min="4" max="4" width="71.00390625" style="127" customWidth="1"/>
    <col min="5" max="5" width="2.28125" style="127" customWidth="1"/>
    <col min="6" max="11" width="11.00390625" style="58" bestFit="1" customWidth="1"/>
    <col min="12" max="12" width="11.00390625" style="231" customWidth="1"/>
    <col min="13" max="14" width="11.00390625" style="293" customWidth="1"/>
    <col min="15" max="15" width="2.28125" style="127" customWidth="1"/>
    <col min="16" max="20" width="9.7109375" style="58" customWidth="1"/>
    <col min="21" max="21" width="9.7109375" style="231" customWidth="1"/>
    <col min="22" max="23" width="9.7109375" style="293" customWidth="1"/>
    <col min="24" max="16384" width="9.28125" style="127" customWidth="1"/>
  </cols>
  <sheetData>
    <row r="1" ht="13.5">
      <c r="A1" s="43"/>
    </row>
    <row r="2" spans="4:23" ht="19.5" customHeight="1">
      <c r="D2" s="128" t="s">
        <v>0</v>
      </c>
      <c r="F2" s="316" t="s">
        <v>59</v>
      </c>
      <c r="G2" s="316"/>
      <c r="H2" s="316"/>
      <c r="I2" s="316"/>
      <c r="J2" s="316"/>
      <c r="K2" s="316"/>
      <c r="L2" s="281"/>
      <c r="M2" s="307"/>
      <c r="N2" s="310"/>
      <c r="P2" s="316" t="s">
        <v>10</v>
      </c>
      <c r="Q2" s="316"/>
      <c r="R2" s="316"/>
      <c r="S2" s="316"/>
      <c r="T2" s="316"/>
      <c r="U2" s="281"/>
      <c r="V2" s="307"/>
      <c r="W2" s="310"/>
    </row>
    <row r="3" spans="4:23" ht="18.75" customHeight="1">
      <c r="D3" s="129" t="s">
        <v>200</v>
      </c>
      <c r="F3" s="316"/>
      <c r="G3" s="316"/>
      <c r="H3" s="316"/>
      <c r="I3" s="316"/>
      <c r="J3" s="316"/>
      <c r="K3" s="316"/>
      <c r="L3" s="281"/>
      <c r="M3" s="307"/>
      <c r="N3" s="310"/>
      <c r="P3" s="316"/>
      <c r="Q3" s="316"/>
      <c r="R3" s="316"/>
      <c r="S3" s="316"/>
      <c r="T3" s="316"/>
      <c r="U3" s="281"/>
      <c r="V3" s="307"/>
      <c r="W3" s="310"/>
    </row>
    <row r="4" spans="6:23" ht="8.25" customHeight="1">
      <c r="F4" s="60"/>
      <c r="G4" s="60"/>
      <c r="H4" s="60"/>
      <c r="I4" s="60"/>
      <c r="J4" s="60"/>
      <c r="K4" s="60"/>
      <c r="L4" s="233"/>
      <c r="M4" s="233"/>
      <c r="N4" s="233"/>
      <c r="P4" s="60"/>
      <c r="Q4" s="60"/>
      <c r="R4" s="60"/>
      <c r="S4" s="60"/>
      <c r="T4" s="60"/>
      <c r="U4" s="233"/>
      <c r="V4" s="233"/>
      <c r="W4" s="233"/>
    </row>
    <row r="5" spans="4:23" ht="15">
      <c r="D5" s="73"/>
      <c r="E5" s="61"/>
      <c r="F5" s="28" t="s">
        <v>63</v>
      </c>
      <c r="G5" s="28" t="s">
        <v>189</v>
      </c>
      <c r="H5" s="28" t="s">
        <v>197</v>
      </c>
      <c r="I5" s="28" t="s">
        <v>198</v>
      </c>
      <c r="J5" s="28" t="s">
        <v>241</v>
      </c>
      <c r="K5" s="28" t="s">
        <v>250</v>
      </c>
      <c r="L5" s="214" t="s">
        <v>259</v>
      </c>
      <c r="M5" s="214" t="s">
        <v>279</v>
      </c>
      <c r="N5" s="214" t="s">
        <v>296</v>
      </c>
      <c r="O5" s="61"/>
      <c r="P5" s="28" t="s">
        <v>189</v>
      </c>
      <c r="Q5" s="28" t="s">
        <v>196</v>
      </c>
      <c r="R5" s="28" t="s">
        <v>199</v>
      </c>
      <c r="S5" s="28" t="s">
        <v>240</v>
      </c>
      <c r="T5" s="28" t="s">
        <v>250</v>
      </c>
      <c r="U5" s="214" t="s">
        <v>260</v>
      </c>
      <c r="V5" s="214" t="s">
        <v>280</v>
      </c>
      <c r="W5" s="214" t="s">
        <v>294</v>
      </c>
    </row>
    <row r="6" spans="5:23" ht="13.5">
      <c r="E6" s="61"/>
      <c r="F6" s="102"/>
      <c r="G6" s="102"/>
      <c r="H6" s="102"/>
      <c r="I6" s="102"/>
      <c r="J6" s="102"/>
      <c r="K6" s="102"/>
      <c r="L6" s="245"/>
      <c r="M6" s="245"/>
      <c r="N6" s="245"/>
      <c r="O6" s="61"/>
      <c r="P6" s="102"/>
      <c r="Q6" s="102"/>
      <c r="R6" s="102"/>
      <c r="S6" s="102"/>
      <c r="T6" s="102"/>
      <c r="U6" s="245"/>
      <c r="V6" s="245"/>
      <c r="W6" s="245"/>
    </row>
    <row r="7" spans="4:23" ht="15">
      <c r="D7" s="74" t="s">
        <v>65</v>
      </c>
      <c r="F7" s="44"/>
      <c r="G7" s="44"/>
      <c r="H7" s="44"/>
      <c r="I7" s="44"/>
      <c r="J7" s="44"/>
      <c r="K7" s="44"/>
      <c r="L7" s="218"/>
      <c r="M7" s="290"/>
      <c r="N7" s="290"/>
      <c r="P7" s="44"/>
      <c r="Q7" s="44"/>
      <c r="R7" s="44"/>
      <c r="S7" s="44"/>
      <c r="T7" s="44"/>
      <c r="U7" s="218"/>
      <c r="V7" s="290"/>
      <c r="W7" s="290"/>
    </row>
    <row r="8" spans="4:23" ht="14.25" thickBot="1">
      <c r="D8" s="75" t="s">
        <v>66</v>
      </c>
      <c r="F8" s="75"/>
      <c r="G8" s="75"/>
      <c r="H8" s="75"/>
      <c r="I8" s="75"/>
      <c r="J8" s="75"/>
      <c r="K8" s="75"/>
      <c r="L8" s="236"/>
      <c r="M8" s="236"/>
      <c r="N8" s="236"/>
      <c r="P8" s="75"/>
      <c r="Q8" s="75"/>
      <c r="R8" s="75"/>
      <c r="S8" s="75"/>
      <c r="T8" s="75"/>
      <c r="U8" s="236"/>
      <c r="V8" s="236"/>
      <c r="W8" s="236"/>
    </row>
    <row r="9" spans="6:23" ht="14.25" thickTop="1">
      <c r="F9" s="44"/>
      <c r="G9" s="44"/>
      <c r="H9" s="44"/>
      <c r="I9" s="44"/>
      <c r="J9" s="44"/>
      <c r="K9" s="44"/>
      <c r="L9" s="218"/>
      <c r="M9" s="290"/>
      <c r="N9" s="290"/>
      <c r="P9" s="44"/>
      <c r="Q9" s="44"/>
      <c r="R9" s="44"/>
      <c r="S9" s="44"/>
      <c r="T9" s="44"/>
      <c r="U9" s="218"/>
      <c r="V9" s="290"/>
      <c r="W9" s="290"/>
    </row>
    <row r="10" spans="1:24" s="44" customFormat="1" ht="13.5">
      <c r="A10" s="62"/>
      <c r="B10" s="62"/>
      <c r="C10" s="62"/>
      <c r="D10" s="13" t="s">
        <v>52</v>
      </c>
      <c r="F10" s="149">
        <v>1669.5065099999902</v>
      </c>
      <c r="G10" s="149">
        <v>354.59534</v>
      </c>
      <c r="H10" s="149">
        <v>738.615979767346</v>
      </c>
      <c r="I10" s="149">
        <v>1192.3109699999964</v>
      </c>
      <c r="J10" s="149">
        <v>1644.122549999993</v>
      </c>
      <c r="K10" s="149">
        <v>497.01884999999913</v>
      </c>
      <c r="L10" s="246">
        <v>1049.9929399999965</v>
      </c>
      <c r="M10" s="246">
        <v>1457.0830099999996</v>
      </c>
      <c r="N10" s="246">
        <v>1872.997419999999</v>
      </c>
      <c r="P10" s="149">
        <v>354.59534</v>
      </c>
      <c r="Q10" s="149">
        <v>384.0206397673459</v>
      </c>
      <c r="R10" s="149">
        <v>453.6949902326503</v>
      </c>
      <c r="S10" s="149">
        <v>451.8115799999965</v>
      </c>
      <c r="T10" s="149">
        <v>497.01884999999913</v>
      </c>
      <c r="U10" s="246">
        <v>552.9740899999972</v>
      </c>
      <c r="V10" s="246">
        <v>407.090070000003</v>
      </c>
      <c r="W10" s="246">
        <v>415.91440999999963</v>
      </c>
      <c r="X10" s="194"/>
    </row>
    <row r="11" spans="1:24" s="44" customFormat="1" ht="13.5">
      <c r="A11" s="62"/>
      <c r="B11" s="62"/>
      <c r="C11" s="62"/>
      <c r="D11" s="77" t="s">
        <v>67</v>
      </c>
      <c r="F11" s="37">
        <v>1668.8561799999902</v>
      </c>
      <c r="G11" s="149">
        <v>354.55794000000003</v>
      </c>
      <c r="H11" s="150">
        <v>738.5422897673459</v>
      </c>
      <c r="I11" s="150">
        <v>1192.1195999999964</v>
      </c>
      <c r="J11" s="150">
        <v>1642.697199999993</v>
      </c>
      <c r="K11" s="149">
        <v>496.4201999999991</v>
      </c>
      <c r="L11" s="246">
        <v>1048.9054399999964</v>
      </c>
      <c r="M11" s="246">
        <v>1455.1283999999996</v>
      </c>
      <c r="N11" s="246">
        <v>1870.323299999999</v>
      </c>
      <c r="P11" s="149">
        <v>354.55794000000003</v>
      </c>
      <c r="Q11" s="150">
        <v>383.9843497673459</v>
      </c>
      <c r="R11" s="150">
        <v>453.5773102326503</v>
      </c>
      <c r="S11" s="150">
        <v>450.57759999999655</v>
      </c>
      <c r="T11" s="149">
        <v>496.4201999999991</v>
      </c>
      <c r="U11" s="246">
        <v>552.4852399999972</v>
      </c>
      <c r="V11" s="246">
        <v>406.2229600000031</v>
      </c>
      <c r="W11" s="246">
        <v>415.1948999999996</v>
      </c>
      <c r="X11" s="194"/>
    </row>
    <row r="12" spans="1:24" s="44" customFormat="1" ht="13.5">
      <c r="A12" s="62"/>
      <c r="B12" s="62"/>
      <c r="C12" s="62"/>
      <c r="D12" s="103" t="s">
        <v>201</v>
      </c>
      <c r="F12" s="56">
        <v>1370.2184440625413</v>
      </c>
      <c r="G12" s="56">
        <v>299.1991380713931</v>
      </c>
      <c r="H12" s="56">
        <v>624.1235230146419</v>
      </c>
      <c r="I12" s="56">
        <v>1017.4385540266982</v>
      </c>
      <c r="J12" s="56">
        <v>1387.0882469999929</v>
      </c>
      <c r="K12" s="56">
        <v>433.1919709999991</v>
      </c>
      <c r="L12" s="229">
        <v>921.9998703899964</v>
      </c>
      <c r="M12" s="229">
        <v>1277.9432270999996</v>
      </c>
      <c r="N12" s="229">
        <v>1627.9634320399991</v>
      </c>
      <c r="P12" s="56">
        <v>299.1991380713931</v>
      </c>
      <c r="Q12" s="56">
        <v>324.9243849432488</v>
      </c>
      <c r="R12" s="56">
        <v>393.31503101205624</v>
      </c>
      <c r="S12" s="56">
        <v>369.64969297329463</v>
      </c>
      <c r="T12" s="56">
        <v>433.1919709999991</v>
      </c>
      <c r="U12" s="229">
        <v>488.80789938999726</v>
      </c>
      <c r="V12" s="229">
        <v>355.9433567100031</v>
      </c>
      <c r="W12" s="229">
        <v>350.02020493999964</v>
      </c>
      <c r="X12" s="194"/>
    </row>
    <row r="13" spans="1:24" s="44" customFormat="1" ht="13.5">
      <c r="A13" s="62"/>
      <c r="B13" s="62"/>
      <c r="C13" s="62"/>
      <c r="D13" s="151" t="s">
        <v>202</v>
      </c>
      <c r="F13" s="152">
        <v>1262.8459550643443</v>
      </c>
      <c r="G13" s="152">
        <v>274.8116240781909</v>
      </c>
      <c r="H13" s="152">
        <v>574.5446326434985</v>
      </c>
      <c r="I13" s="152">
        <v>951.7027500263903</v>
      </c>
      <c r="J13" s="152">
        <v>1299.8560909999928</v>
      </c>
      <c r="K13" s="152">
        <v>408.37994699999916</v>
      </c>
      <c r="L13" s="247">
        <v>875.8356829299964</v>
      </c>
      <c r="M13" s="247">
        <v>1205.5843673799995</v>
      </c>
      <c r="N13" s="247">
        <v>1524.4128426499992</v>
      </c>
      <c r="P13" s="152">
        <v>274.8116240781909</v>
      </c>
      <c r="Q13" s="152">
        <v>299.7330085653076</v>
      </c>
      <c r="R13" s="152">
        <v>377.15811738289176</v>
      </c>
      <c r="S13" s="152">
        <v>348.15334097360255</v>
      </c>
      <c r="T13" s="152">
        <v>408.37994699999916</v>
      </c>
      <c r="U13" s="247">
        <v>467.4557359299973</v>
      </c>
      <c r="V13" s="247">
        <v>329.7486844500031</v>
      </c>
      <c r="W13" s="247">
        <v>318.8284752699997</v>
      </c>
      <c r="X13" s="194"/>
    </row>
    <row r="14" spans="1:24" s="44" customFormat="1" ht="13.5">
      <c r="A14" s="62"/>
      <c r="B14" s="62"/>
      <c r="C14" s="62"/>
      <c r="D14" s="151" t="s">
        <v>203</v>
      </c>
      <c r="F14" s="152">
        <v>65.4655210451122</v>
      </c>
      <c r="G14" s="152">
        <v>18.5127819553428</v>
      </c>
      <c r="H14" s="152">
        <v>34.1575949394524</v>
      </c>
      <c r="I14" s="152">
        <v>43.703568506199105</v>
      </c>
      <c r="J14" s="152">
        <v>59.097463</v>
      </c>
      <c r="K14" s="152">
        <v>19.439828</v>
      </c>
      <c r="L14" s="247">
        <v>41.07852474</v>
      </c>
      <c r="M14" s="247">
        <v>62.87646859</v>
      </c>
      <c r="N14" s="247">
        <v>89.70107511</v>
      </c>
      <c r="P14" s="152">
        <v>18.5127819553428</v>
      </c>
      <c r="Q14" s="152">
        <v>15.644812984109603</v>
      </c>
      <c r="R14" s="152">
        <v>9.545973566746703</v>
      </c>
      <c r="S14" s="152">
        <v>15.393894493800893</v>
      </c>
      <c r="T14" s="152">
        <v>19.439828</v>
      </c>
      <c r="U14" s="247">
        <v>21.63869674</v>
      </c>
      <c r="V14" s="247">
        <v>21.797943850000003</v>
      </c>
      <c r="W14" s="247">
        <v>26.824606520000003</v>
      </c>
      <c r="X14" s="194"/>
    </row>
    <row r="15" spans="1:24" s="44" customFormat="1" ht="13.5">
      <c r="A15" s="62"/>
      <c r="B15" s="62"/>
      <c r="C15" s="62"/>
      <c r="D15" s="151" t="s">
        <v>204</v>
      </c>
      <c r="F15" s="152">
        <v>41.906967953084795</v>
      </c>
      <c r="G15" s="152">
        <v>5.87473203785942</v>
      </c>
      <c r="H15" s="152">
        <v>15.421295431691</v>
      </c>
      <c r="I15" s="152">
        <v>22.0322354941088</v>
      </c>
      <c r="J15" s="152">
        <v>28.134693</v>
      </c>
      <c r="K15" s="152">
        <v>5.372196</v>
      </c>
      <c r="L15" s="247">
        <v>5.085662719999999</v>
      </c>
      <c r="M15" s="247">
        <v>9.482391130000002</v>
      </c>
      <c r="N15" s="247">
        <v>13.84951428</v>
      </c>
      <c r="P15" s="152">
        <v>5.87473203785942</v>
      </c>
      <c r="Q15" s="152">
        <v>9.54656339383158</v>
      </c>
      <c r="R15" s="152">
        <v>6.6109400624178</v>
      </c>
      <c r="S15" s="152">
        <v>6.1024575058911985</v>
      </c>
      <c r="T15" s="152">
        <v>5.372196</v>
      </c>
      <c r="U15" s="247">
        <v>-0.28653328000000045</v>
      </c>
      <c r="V15" s="247">
        <v>4.396728410000002</v>
      </c>
      <c r="W15" s="247">
        <v>4.367123149999998</v>
      </c>
      <c r="X15" s="194"/>
    </row>
    <row r="16" spans="1:24" s="44" customFormat="1" ht="13.5">
      <c r="A16" s="62"/>
      <c r="B16" s="62"/>
      <c r="C16" s="62"/>
      <c r="D16" s="103" t="s">
        <v>205</v>
      </c>
      <c r="F16" s="152">
        <v>158.13927</v>
      </c>
      <c r="G16" s="152">
        <v>35.85738</v>
      </c>
      <c r="H16" s="152">
        <v>74.38594</v>
      </c>
      <c r="I16" s="152">
        <v>110.82521</v>
      </c>
      <c r="J16" s="152">
        <v>142.28753</v>
      </c>
      <c r="K16" s="152">
        <v>37.549220000000005</v>
      </c>
      <c r="L16" s="247">
        <v>73.84720999999999</v>
      </c>
      <c r="M16" s="247">
        <v>104.46591</v>
      </c>
      <c r="N16" s="247">
        <v>130.31119999999999</v>
      </c>
      <c r="P16" s="152">
        <v>35.85738</v>
      </c>
      <c r="Q16" s="152">
        <v>38.528560000000006</v>
      </c>
      <c r="R16" s="152">
        <v>36.43926999999999</v>
      </c>
      <c r="S16" s="152">
        <v>31.462320000000005</v>
      </c>
      <c r="T16" s="152">
        <v>37.549220000000005</v>
      </c>
      <c r="U16" s="247">
        <v>36.297989999999984</v>
      </c>
      <c r="V16" s="247">
        <v>30.618700000000004</v>
      </c>
      <c r="W16" s="247">
        <v>25.84528999999999</v>
      </c>
      <c r="X16" s="194"/>
    </row>
    <row r="17" spans="1:24" s="44" customFormat="1" ht="13.5">
      <c r="A17" s="62"/>
      <c r="B17" s="62"/>
      <c r="C17" s="62"/>
      <c r="D17" s="103" t="s">
        <v>206</v>
      </c>
      <c r="F17" s="56">
        <v>140.49846593744897</v>
      </c>
      <c r="G17" s="56">
        <v>19.501421928606902</v>
      </c>
      <c r="H17" s="56">
        <v>40.032826752704004</v>
      </c>
      <c r="I17" s="56">
        <v>63.85583597329809</v>
      </c>
      <c r="J17" s="56">
        <v>113.321423</v>
      </c>
      <c r="K17" s="56">
        <v>25.679009</v>
      </c>
      <c r="L17" s="229">
        <v>53.05835961</v>
      </c>
      <c r="M17" s="229">
        <v>72.7192629</v>
      </c>
      <c r="N17" s="229">
        <v>112.04866795999999</v>
      </c>
      <c r="P17" s="56">
        <v>19.501421928606902</v>
      </c>
      <c r="Q17" s="56">
        <v>20.531404824097102</v>
      </c>
      <c r="R17" s="56">
        <v>23.823009220594088</v>
      </c>
      <c r="S17" s="56">
        <v>49.465587026701904</v>
      </c>
      <c r="T17" s="56">
        <v>25.679009</v>
      </c>
      <c r="U17" s="229">
        <v>27.379350609999996</v>
      </c>
      <c r="V17" s="229">
        <v>19.660903290000007</v>
      </c>
      <c r="W17" s="229">
        <v>39.329405059999985</v>
      </c>
      <c r="X17" s="194"/>
    </row>
    <row r="18" spans="1:24" s="44" customFormat="1" ht="13.5">
      <c r="A18" s="62"/>
      <c r="B18" s="62"/>
      <c r="C18" s="62"/>
      <c r="D18" s="77" t="s">
        <v>75</v>
      </c>
      <c r="F18" s="149">
        <v>0.6503300000000001</v>
      </c>
      <c r="G18" s="149">
        <v>0.037399999999999996</v>
      </c>
      <c r="H18" s="149">
        <v>0.07368999999999999</v>
      </c>
      <c r="I18" s="149">
        <v>0.19137</v>
      </c>
      <c r="J18" s="149">
        <v>1.42535</v>
      </c>
      <c r="K18" s="149">
        <v>0.59865</v>
      </c>
      <c r="L18" s="246">
        <v>1.0875</v>
      </c>
      <c r="M18" s="246">
        <v>1.95461</v>
      </c>
      <c r="N18" s="246">
        <v>2.67412</v>
      </c>
      <c r="P18" s="149">
        <v>0.037399999999999996</v>
      </c>
      <c r="Q18" s="149">
        <v>0.036289999999999996</v>
      </c>
      <c r="R18" s="149">
        <v>0.11768000000000002</v>
      </c>
      <c r="S18" s="149">
        <v>1.2339799999999999</v>
      </c>
      <c r="T18" s="149">
        <v>0.59865</v>
      </c>
      <c r="U18" s="246">
        <v>0.4888499999999999</v>
      </c>
      <c r="V18" s="246">
        <v>0.86711</v>
      </c>
      <c r="W18" s="246">
        <v>0.7195099999999999</v>
      </c>
      <c r="X18" s="194"/>
    </row>
    <row r="19" spans="1:24" s="57" customFormat="1" ht="14.25">
      <c r="A19" s="127"/>
      <c r="B19" s="127"/>
      <c r="C19" s="127"/>
      <c r="D19" s="82"/>
      <c r="E19" s="127"/>
      <c r="F19" s="71"/>
      <c r="G19" s="71"/>
      <c r="H19" s="71"/>
      <c r="I19" s="71"/>
      <c r="J19" s="71"/>
      <c r="K19" s="71"/>
      <c r="L19" s="235"/>
      <c r="M19" s="235"/>
      <c r="N19" s="235"/>
      <c r="O19" s="127"/>
      <c r="P19" s="71"/>
      <c r="Q19" s="71"/>
      <c r="R19" s="71"/>
      <c r="S19" s="71"/>
      <c r="T19" s="71"/>
      <c r="U19" s="235"/>
      <c r="V19" s="235"/>
      <c r="W19" s="235"/>
      <c r="X19" s="194"/>
    </row>
    <row r="20" spans="1:24" s="57" customFormat="1" ht="15">
      <c r="A20" s="127"/>
      <c r="B20" s="127"/>
      <c r="C20" s="127"/>
      <c r="D20" s="74" t="s">
        <v>207</v>
      </c>
      <c r="E20" s="127"/>
      <c r="F20" s="71"/>
      <c r="G20" s="71"/>
      <c r="H20" s="71"/>
      <c r="I20" s="71"/>
      <c r="J20" s="71"/>
      <c r="K20" s="71"/>
      <c r="L20" s="235"/>
      <c r="M20" s="235"/>
      <c r="N20" s="235"/>
      <c r="O20" s="127"/>
      <c r="P20" s="71"/>
      <c r="Q20" s="71"/>
      <c r="R20" s="71"/>
      <c r="S20" s="71"/>
      <c r="T20" s="71"/>
      <c r="U20" s="235"/>
      <c r="V20" s="235"/>
      <c r="W20" s="235"/>
      <c r="X20" s="194"/>
    </row>
    <row r="21" spans="1:24" s="57" customFormat="1" ht="14.25" thickBot="1">
      <c r="A21" s="127"/>
      <c r="B21" s="127"/>
      <c r="C21" s="127"/>
      <c r="D21" s="75" t="s">
        <v>66</v>
      </c>
      <c r="E21" s="127"/>
      <c r="F21" s="153"/>
      <c r="G21" s="153"/>
      <c r="H21" s="153"/>
      <c r="I21" s="153"/>
      <c r="J21" s="153"/>
      <c r="K21" s="153"/>
      <c r="L21" s="236"/>
      <c r="M21" s="236"/>
      <c r="N21" s="236"/>
      <c r="O21" s="127"/>
      <c r="P21" s="153"/>
      <c r="Q21" s="153"/>
      <c r="R21" s="153"/>
      <c r="S21" s="153"/>
      <c r="T21" s="153"/>
      <c r="U21" s="153"/>
      <c r="V21" s="153"/>
      <c r="W21" s="153"/>
      <c r="X21" s="194"/>
    </row>
    <row r="22" spans="1:24" s="57" customFormat="1" ht="15" thickTop="1">
      <c r="A22" s="127"/>
      <c r="B22" s="127"/>
      <c r="C22" s="127"/>
      <c r="D22" s="127"/>
      <c r="E22" s="127"/>
      <c r="F22" s="154"/>
      <c r="G22" s="154"/>
      <c r="H22" s="154"/>
      <c r="I22" s="154"/>
      <c r="J22" s="154"/>
      <c r="K22" s="154"/>
      <c r="L22" s="248"/>
      <c r="M22" s="248"/>
      <c r="N22" s="248"/>
      <c r="O22" s="127"/>
      <c r="P22" s="154"/>
      <c r="Q22" s="154"/>
      <c r="R22" s="154"/>
      <c r="S22" s="154"/>
      <c r="T22" s="154"/>
      <c r="U22" s="248"/>
      <c r="V22" s="248"/>
      <c r="W22" s="248"/>
      <c r="X22" s="194"/>
    </row>
    <row r="23" spans="1:24" s="57" customFormat="1" ht="13.5">
      <c r="A23" s="127"/>
      <c r="B23" s="127"/>
      <c r="C23" s="11"/>
      <c r="D23" s="11" t="s">
        <v>208</v>
      </c>
      <c r="F23" s="155">
        <v>339.4065093696878</v>
      </c>
      <c r="G23" s="155">
        <v>79.6982539245432</v>
      </c>
      <c r="H23" s="155">
        <v>135.0412447358235</v>
      </c>
      <c r="I23" s="155">
        <v>220.85372018484037</v>
      </c>
      <c r="J23" s="155">
        <v>302.0791668459803</v>
      </c>
      <c r="K23" s="155">
        <v>96.12494153</v>
      </c>
      <c r="L23" s="249">
        <v>166.03722788</v>
      </c>
      <c r="M23" s="249">
        <v>226.6049598301</v>
      </c>
      <c r="N23" s="249">
        <v>288.54388707999993</v>
      </c>
      <c r="P23" s="155">
        <v>79.6982539245432</v>
      </c>
      <c r="Q23" s="155">
        <v>55.342990811280316</v>
      </c>
      <c r="R23" s="155">
        <v>85.81247544901686</v>
      </c>
      <c r="S23" s="155">
        <v>81.22544666113993</v>
      </c>
      <c r="T23" s="155">
        <v>96.12494153</v>
      </c>
      <c r="U23" s="249">
        <v>69.91228634999999</v>
      </c>
      <c r="V23" s="249">
        <v>60.56773195010001</v>
      </c>
      <c r="W23" s="249">
        <v>61.93892724989993</v>
      </c>
      <c r="X23" s="194"/>
    </row>
    <row r="24" spans="1:24" s="57" customFormat="1" ht="13.5">
      <c r="A24" s="127"/>
      <c r="B24" s="127"/>
      <c r="C24" s="11"/>
      <c r="D24" s="11" t="s">
        <v>209</v>
      </c>
      <c r="F24" s="155">
        <v>1130.60381906013</v>
      </c>
      <c r="G24" s="155">
        <v>232.51233002756328</v>
      </c>
      <c r="H24" s="155">
        <v>505.67597191714594</v>
      </c>
      <c r="I24" s="155">
        <v>829.8502667701583</v>
      </c>
      <c r="J24" s="155">
        <v>1143.6634609999999</v>
      </c>
      <c r="K24" s="155">
        <v>357.203533</v>
      </c>
      <c r="L24" s="249">
        <v>800.627833</v>
      </c>
      <c r="M24" s="249">
        <v>1098.5237730000001</v>
      </c>
      <c r="N24" s="249">
        <v>1455.438838</v>
      </c>
      <c r="P24" s="155">
        <v>232.51233002756328</v>
      </c>
      <c r="Q24" s="155">
        <v>273.16364188958266</v>
      </c>
      <c r="R24" s="155">
        <v>324.1742948530124</v>
      </c>
      <c r="S24" s="155">
        <v>313.81319422984154</v>
      </c>
      <c r="T24" s="155">
        <v>357.203533</v>
      </c>
      <c r="U24" s="249">
        <v>443.4243</v>
      </c>
      <c r="V24" s="249">
        <v>297.8959400000001</v>
      </c>
      <c r="W24" s="249">
        <v>356.9150649999999</v>
      </c>
      <c r="X24" s="194"/>
    </row>
    <row r="25" spans="1:24" s="57" customFormat="1" ht="13.5">
      <c r="A25" s="127"/>
      <c r="B25" s="127"/>
      <c r="C25" s="156"/>
      <c r="D25" s="156" t="s">
        <v>210</v>
      </c>
      <c r="E25" s="65"/>
      <c r="F25" s="157">
        <v>5194.71670291</v>
      </c>
      <c r="G25" s="157">
        <v>-1636.3690000000006</v>
      </c>
      <c r="H25" s="157">
        <v>697.2420039699997</v>
      </c>
      <c r="I25" s="157">
        <v>1827.2592349740805</v>
      </c>
      <c r="J25" s="157">
        <v>3523.071814860001</v>
      </c>
      <c r="K25" s="157">
        <v>389.71101513</v>
      </c>
      <c r="L25" s="250">
        <v>1987.5791102299995</v>
      </c>
      <c r="M25" s="250">
        <v>2817.39172576</v>
      </c>
      <c r="N25" s="250">
        <v>3983.332091718042</v>
      </c>
      <c r="O25" s="65"/>
      <c r="P25" s="157">
        <v>-1636.3690000000006</v>
      </c>
      <c r="Q25" s="157">
        <v>2333.61100397</v>
      </c>
      <c r="R25" s="157">
        <v>1130.0172310040807</v>
      </c>
      <c r="S25" s="157">
        <v>1695.8125798859203</v>
      </c>
      <c r="T25" s="157">
        <v>389.71101513</v>
      </c>
      <c r="U25" s="250">
        <v>1597.8680950999994</v>
      </c>
      <c r="V25" s="250">
        <v>829.8126155300006</v>
      </c>
      <c r="W25" s="250">
        <v>1165.940365958042</v>
      </c>
      <c r="X25" s="194"/>
    </row>
    <row r="26" spans="1:24" s="57" customFormat="1" ht="13.5">
      <c r="A26" s="127"/>
      <c r="B26" s="127"/>
      <c r="C26" s="156"/>
      <c r="D26" s="156" t="s">
        <v>290</v>
      </c>
      <c r="E26" s="65"/>
      <c r="F26" s="157">
        <v>-4064.11288384987</v>
      </c>
      <c r="G26" s="157">
        <v>1868.8813300275638</v>
      </c>
      <c r="H26" s="157">
        <v>-191.56603205285376</v>
      </c>
      <c r="I26" s="157">
        <v>-997.4089682039222</v>
      </c>
      <c r="J26" s="157">
        <v>-2379.4083538600007</v>
      </c>
      <c r="K26" s="157">
        <v>-32.50748213000003</v>
      </c>
      <c r="L26" s="250">
        <v>-1186.9512772299995</v>
      </c>
      <c r="M26" s="250">
        <v>-1718.86795276</v>
      </c>
      <c r="N26" s="250">
        <v>-2527.893253718042</v>
      </c>
      <c r="O26" s="65"/>
      <c r="P26" s="157">
        <v>1868.8813300275638</v>
      </c>
      <c r="Q26" s="157">
        <v>-2060.4473620804174</v>
      </c>
      <c r="R26" s="157">
        <v>-805.8429361510684</v>
      </c>
      <c r="S26" s="157">
        <v>-1381.9993856560786</v>
      </c>
      <c r="T26" s="157">
        <v>-32.50748213000003</v>
      </c>
      <c r="U26" s="250">
        <v>-1154.4437950999995</v>
      </c>
      <c r="V26" s="250">
        <v>-531.9166755300005</v>
      </c>
      <c r="W26" s="250">
        <v>-809.0253009580422</v>
      </c>
      <c r="X26" s="194"/>
    </row>
    <row r="27" spans="1:24" s="57" customFormat="1" ht="13.5">
      <c r="A27" s="127"/>
      <c r="B27" s="127"/>
      <c r="C27" s="11"/>
      <c r="D27" s="11" t="s">
        <v>211</v>
      </c>
      <c r="F27" s="155">
        <v>41.906967953084795</v>
      </c>
      <c r="G27" s="155">
        <v>5.87473203785942</v>
      </c>
      <c r="H27" s="155">
        <v>15.421295431691</v>
      </c>
      <c r="I27" s="155">
        <v>22.6110781454903</v>
      </c>
      <c r="J27" s="155">
        <v>28.242053</v>
      </c>
      <c r="K27" s="155">
        <v>5.982573</v>
      </c>
      <c r="L27" s="249">
        <v>6.996566</v>
      </c>
      <c r="M27" s="249">
        <v>12.254048000000001</v>
      </c>
      <c r="N27" s="249">
        <v>17.123844000000002</v>
      </c>
      <c r="P27" s="155">
        <v>5.87473203785942</v>
      </c>
      <c r="Q27" s="155">
        <v>9.54656339383158</v>
      </c>
      <c r="R27" s="155">
        <v>7.1897827137993</v>
      </c>
      <c r="S27" s="155">
        <v>5.630974854509699</v>
      </c>
      <c r="T27" s="155">
        <v>5.982573</v>
      </c>
      <c r="U27" s="249">
        <v>1.0139929999999993</v>
      </c>
      <c r="V27" s="249">
        <v>5.257482000000001</v>
      </c>
      <c r="W27" s="249">
        <v>4.869796000000001</v>
      </c>
      <c r="X27" s="194"/>
    </row>
    <row r="28" spans="1:24" s="57" customFormat="1" ht="13.5">
      <c r="A28" s="127"/>
      <c r="B28" s="127"/>
      <c r="C28" s="156"/>
      <c r="D28" s="156" t="s">
        <v>212</v>
      </c>
      <c r="E28" s="65"/>
      <c r="F28" s="157">
        <v>97.25792709000001</v>
      </c>
      <c r="G28" s="157">
        <v>28.0997161200002</v>
      </c>
      <c r="H28" s="157">
        <v>41.84940586</v>
      </c>
      <c r="I28" s="157">
        <v>60.72666736</v>
      </c>
      <c r="J28" s="157">
        <v>77.6199095358904</v>
      </c>
      <c r="K28" s="157">
        <v>29.68102382</v>
      </c>
      <c r="L28" s="250">
        <v>51.40474168</v>
      </c>
      <c r="M28" s="250">
        <v>68.08173629</v>
      </c>
      <c r="N28" s="250">
        <v>86.56242354999999</v>
      </c>
      <c r="O28" s="65"/>
      <c r="P28" s="157">
        <v>28.0997161200002</v>
      </c>
      <c r="Q28" s="157">
        <v>13.749689739999798</v>
      </c>
      <c r="R28" s="157">
        <v>18.877261500000003</v>
      </c>
      <c r="S28" s="157">
        <v>16.8932421758904</v>
      </c>
      <c r="T28" s="157">
        <v>29.68102382</v>
      </c>
      <c r="U28" s="250">
        <v>21.72371786</v>
      </c>
      <c r="V28" s="250">
        <v>16.676994609999994</v>
      </c>
      <c r="W28" s="250">
        <v>18.480687259999996</v>
      </c>
      <c r="X28" s="194"/>
    </row>
    <row r="29" spans="1:24" s="57" customFormat="1" ht="13.5">
      <c r="A29" s="127"/>
      <c r="B29" s="127"/>
      <c r="C29" s="156"/>
      <c r="D29" s="156" t="s">
        <v>213</v>
      </c>
      <c r="E29" s="65"/>
      <c r="F29" s="157">
        <v>-55.350959136915215</v>
      </c>
      <c r="G29" s="157">
        <v>-22.22498408214078</v>
      </c>
      <c r="H29" s="157">
        <v>-26.428110428308997</v>
      </c>
      <c r="I29" s="157">
        <v>-38.1155892145097</v>
      </c>
      <c r="J29" s="157">
        <v>-49.3778565358904</v>
      </c>
      <c r="K29" s="157">
        <v>-23.698450819999998</v>
      </c>
      <c r="L29" s="250">
        <v>-44.40817568</v>
      </c>
      <c r="M29" s="250">
        <v>-55.82768829</v>
      </c>
      <c r="N29" s="250">
        <v>-69.43857954999999</v>
      </c>
      <c r="O29" s="65"/>
      <c r="P29" s="157">
        <v>-22.22498408214078</v>
      </c>
      <c r="Q29" s="157">
        <v>-4.203126346168219</v>
      </c>
      <c r="R29" s="157">
        <v>-11.687478786200703</v>
      </c>
      <c r="S29" s="157">
        <v>-11.262267321380701</v>
      </c>
      <c r="T29" s="157">
        <v>-23.698450819999998</v>
      </c>
      <c r="U29" s="250">
        <v>-20.70972486</v>
      </c>
      <c r="V29" s="250">
        <v>-11.419512609999998</v>
      </c>
      <c r="W29" s="250">
        <v>-13.610891259999988</v>
      </c>
      <c r="X29" s="194"/>
    </row>
    <row r="30" spans="1:24" s="57" customFormat="1" ht="13.5">
      <c r="A30" s="127"/>
      <c r="B30" s="127"/>
      <c r="C30" s="11"/>
      <c r="D30" s="11" t="s">
        <v>214</v>
      </c>
      <c r="F30" s="155">
        <v>-1.2003863829126806</v>
      </c>
      <c r="G30" s="155">
        <v>0.6152440100340991</v>
      </c>
      <c r="H30" s="155">
        <v>8.01783768268547</v>
      </c>
      <c r="I30" s="155">
        <v>7.9793248995072465</v>
      </c>
      <c r="J30" s="155">
        <v>26.424989154012696</v>
      </c>
      <c r="K30" s="155">
        <v>-0.4400675300008701</v>
      </c>
      <c r="L30" s="249">
        <v>1.39660311999625</v>
      </c>
      <c r="M30" s="249">
        <v>13.279709169899661</v>
      </c>
      <c r="N30" s="249">
        <v>-21.09446908000137</v>
      </c>
      <c r="P30" s="155">
        <v>0.6152440100340991</v>
      </c>
      <c r="Q30" s="155">
        <v>7.40259367265137</v>
      </c>
      <c r="R30" s="155">
        <v>-0.0385127831782226</v>
      </c>
      <c r="S30" s="155">
        <v>18.44566425450545</v>
      </c>
      <c r="T30" s="155">
        <v>-0.4400675300008701</v>
      </c>
      <c r="U30" s="249">
        <v>1.8366706499971202</v>
      </c>
      <c r="V30" s="249">
        <v>11.883106049903411</v>
      </c>
      <c r="W30" s="249">
        <v>-34.374178249901036</v>
      </c>
      <c r="X30" s="194"/>
    </row>
    <row r="31" spans="1:24" s="57" customFormat="1" ht="13.5">
      <c r="A31" s="127"/>
      <c r="B31" s="127"/>
      <c r="C31" s="13"/>
      <c r="D31" s="13" t="s">
        <v>215</v>
      </c>
      <c r="E31" s="98"/>
      <c r="F31" s="158">
        <v>1510.71690999999</v>
      </c>
      <c r="G31" s="158">
        <v>318.70056</v>
      </c>
      <c r="H31" s="158">
        <v>664.1563497673459</v>
      </c>
      <c r="I31" s="158">
        <v>1081.2943899999964</v>
      </c>
      <c r="J31" s="158">
        <v>1500.409669999993</v>
      </c>
      <c r="K31" s="158">
        <v>458.8709799999991</v>
      </c>
      <c r="L31" s="251">
        <v>975.0582299999963</v>
      </c>
      <c r="M31" s="251">
        <v>1350.6624899999997</v>
      </c>
      <c r="N31" s="251">
        <v>1740.0120999999986</v>
      </c>
      <c r="O31" s="98"/>
      <c r="P31" s="158">
        <v>318.70056</v>
      </c>
      <c r="Q31" s="158">
        <v>345.45578976734595</v>
      </c>
      <c r="R31" s="158">
        <v>417.13804023265027</v>
      </c>
      <c r="S31" s="158">
        <v>419.11527999999663</v>
      </c>
      <c r="T31" s="158">
        <v>458.8709799999991</v>
      </c>
      <c r="U31" s="251">
        <v>516.1872499999972</v>
      </c>
      <c r="V31" s="251">
        <v>375.6042600000035</v>
      </c>
      <c r="W31" s="251">
        <v>389.34960999999885</v>
      </c>
      <c r="X31" s="194"/>
    </row>
    <row r="32" spans="1:24" s="57" customFormat="1" ht="13.5">
      <c r="A32" s="127"/>
      <c r="B32" s="127"/>
      <c r="C32" s="11"/>
      <c r="D32" s="11" t="s">
        <v>216</v>
      </c>
      <c r="F32" s="155">
        <v>222.39056</v>
      </c>
      <c r="G32" s="155">
        <v>61.348169999999996</v>
      </c>
      <c r="H32" s="155">
        <v>117.92399</v>
      </c>
      <c r="I32" s="155">
        <v>176.12487</v>
      </c>
      <c r="J32" s="155">
        <v>235.29774</v>
      </c>
      <c r="K32" s="155">
        <v>72.30799</v>
      </c>
      <c r="L32" s="249">
        <v>142.45456</v>
      </c>
      <c r="M32" s="249">
        <v>217.11271</v>
      </c>
      <c r="N32" s="249">
        <v>294.51631</v>
      </c>
      <c r="P32" s="155">
        <v>61.348169999999996</v>
      </c>
      <c r="Q32" s="155">
        <v>56.57582000000001</v>
      </c>
      <c r="R32" s="155">
        <v>58.200879999999984</v>
      </c>
      <c r="S32" s="155">
        <v>59.17287000000002</v>
      </c>
      <c r="T32" s="155">
        <v>72.30799</v>
      </c>
      <c r="U32" s="249">
        <v>70.14656999999998</v>
      </c>
      <c r="V32" s="249">
        <v>74.65815</v>
      </c>
      <c r="W32" s="249">
        <v>77.40359999999998</v>
      </c>
      <c r="X32" s="194"/>
    </row>
    <row r="33" spans="1:24" s="57" customFormat="1" ht="13.5">
      <c r="A33" s="127"/>
      <c r="B33" s="127"/>
      <c r="C33" s="11"/>
      <c r="D33" s="11" t="s">
        <v>217</v>
      </c>
      <c r="F33" s="155">
        <v>-65.51977</v>
      </c>
      <c r="G33" s="155">
        <v>-25.84966</v>
      </c>
      <c r="H33" s="155">
        <v>-46.06382</v>
      </c>
      <c r="I33" s="155">
        <v>-68.10148</v>
      </c>
      <c r="J33" s="155">
        <v>-102.11737</v>
      </c>
      <c r="K33" s="155">
        <v>-34.87165</v>
      </c>
      <c r="L33" s="249">
        <v>-71.06772</v>
      </c>
      <c r="M33" s="249">
        <v>-117.90338</v>
      </c>
      <c r="N33" s="249">
        <v>-168.96328</v>
      </c>
      <c r="P33" s="155">
        <v>-25.84966</v>
      </c>
      <c r="Q33" s="155">
        <v>-20.21416</v>
      </c>
      <c r="R33" s="155">
        <v>-22.037659999999995</v>
      </c>
      <c r="S33" s="155">
        <v>-34.01589</v>
      </c>
      <c r="T33" s="155">
        <v>-34.87165</v>
      </c>
      <c r="U33" s="249">
        <v>-36.19606999999999</v>
      </c>
      <c r="V33" s="249">
        <v>-46.835660000000004</v>
      </c>
      <c r="W33" s="249">
        <v>-51.0599</v>
      </c>
      <c r="X33" s="194"/>
    </row>
    <row r="34" spans="1:24" s="57" customFormat="1" ht="13.5">
      <c r="A34" s="127"/>
      <c r="B34" s="127"/>
      <c r="C34" s="11"/>
      <c r="D34" s="11" t="s">
        <v>218</v>
      </c>
      <c r="F34" s="155">
        <v>-12.24756</v>
      </c>
      <c r="G34" s="155">
        <v>-1.73671</v>
      </c>
      <c r="H34" s="155">
        <v>-2.3980699999999997</v>
      </c>
      <c r="I34" s="155">
        <v>-4.842359999999999</v>
      </c>
      <c r="J34" s="155">
        <v>-3.5988100000000003</v>
      </c>
      <c r="K34" s="155">
        <v>-1.2824200000000001</v>
      </c>
      <c r="L34" s="249">
        <v>-3.2651500000000007</v>
      </c>
      <c r="M34" s="249">
        <v>-3.39124</v>
      </c>
      <c r="N34" s="249">
        <v>-10.57727</v>
      </c>
      <c r="P34" s="155">
        <v>-1.73671</v>
      </c>
      <c r="Q34" s="155">
        <v>-0.6613599999999997</v>
      </c>
      <c r="R34" s="155">
        <v>-2.4442899999999996</v>
      </c>
      <c r="S34" s="155">
        <v>1.243549999999999</v>
      </c>
      <c r="T34" s="155">
        <v>-1.2824200000000001</v>
      </c>
      <c r="U34" s="249">
        <v>-1.9827300000000005</v>
      </c>
      <c r="V34" s="249">
        <v>-0.12608999999999915</v>
      </c>
      <c r="W34" s="249">
        <v>-7.186030000000001</v>
      </c>
      <c r="X34" s="194"/>
    </row>
    <row r="35" spans="1:24" s="57" customFormat="1" ht="13.5">
      <c r="A35" s="127"/>
      <c r="B35" s="127"/>
      <c r="C35" s="11"/>
      <c r="D35" s="11" t="s">
        <v>219</v>
      </c>
      <c r="F35" s="155">
        <v>3.1772600000000004</v>
      </c>
      <c r="G35" s="155">
        <v>-0.143</v>
      </c>
      <c r="H35" s="155">
        <v>0.7841399999999998</v>
      </c>
      <c r="I35" s="155">
        <v>1.3523599999999996</v>
      </c>
      <c r="J35" s="155">
        <v>2.7148900000000005</v>
      </c>
      <c r="K35" s="155">
        <v>-1.26872</v>
      </c>
      <c r="L35" s="249">
        <v>0.056789999999999966</v>
      </c>
      <c r="M35" s="249">
        <v>0.5128300000000008</v>
      </c>
      <c r="N35" s="249">
        <v>3.833929999999999</v>
      </c>
      <c r="P35" s="155">
        <v>-0.143</v>
      </c>
      <c r="Q35" s="155">
        <v>0.9271399999999999</v>
      </c>
      <c r="R35" s="155">
        <v>0.5682199999999997</v>
      </c>
      <c r="S35" s="155">
        <v>1.362530000000001</v>
      </c>
      <c r="T35" s="155">
        <v>-1.26872</v>
      </c>
      <c r="U35" s="249">
        <v>1.32551</v>
      </c>
      <c r="V35" s="249">
        <v>0.45604000000000083</v>
      </c>
      <c r="W35" s="249">
        <v>3.3210999999999986</v>
      </c>
      <c r="X35" s="194"/>
    </row>
    <row r="36" spans="1:24" s="57" customFormat="1" ht="13.5">
      <c r="A36" s="127"/>
      <c r="B36" s="127"/>
      <c r="C36" s="13"/>
      <c r="D36" s="13" t="s">
        <v>220</v>
      </c>
      <c r="E36" s="98"/>
      <c r="F36" s="158">
        <v>147.80049</v>
      </c>
      <c r="G36" s="158">
        <v>33.61879999999999</v>
      </c>
      <c r="H36" s="158">
        <v>70.24624</v>
      </c>
      <c r="I36" s="158">
        <v>104.53339</v>
      </c>
      <c r="J36" s="158">
        <v>132.29645000000002</v>
      </c>
      <c r="K36" s="158">
        <v>34.8852</v>
      </c>
      <c r="L36" s="251">
        <v>68.17848</v>
      </c>
      <c r="M36" s="251">
        <v>96.33091999999999</v>
      </c>
      <c r="N36" s="251">
        <v>118.80968999999997</v>
      </c>
      <c r="O36" s="98"/>
      <c r="P36" s="158">
        <v>33.61879999999999</v>
      </c>
      <c r="Q36" s="158">
        <v>36.62744000000001</v>
      </c>
      <c r="R36" s="158">
        <v>34.28714999999998</v>
      </c>
      <c r="S36" s="158">
        <v>27.763060000000017</v>
      </c>
      <c r="T36" s="158">
        <v>34.8852</v>
      </c>
      <c r="U36" s="251">
        <v>33.29327999999999</v>
      </c>
      <c r="V36" s="251">
        <v>28.152440000000006</v>
      </c>
      <c r="W36" s="251">
        <v>22.47876999999998</v>
      </c>
      <c r="X36" s="194"/>
    </row>
    <row r="37" spans="1:24" s="57" customFormat="1" ht="13.5">
      <c r="A37" s="127"/>
      <c r="B37" s="127"/>
      <c r="C37" s="11"/>
      <c r="D37" s="11" t="s">
        <v>221</v>
      </c>
      <c r="F37" s="155">
        <v>10.338779999999998</v>
      </c>
      <c r="G37" s="155">
        <v>2.23858</v>
      </c>
      <c r="H37" s="155">
        <v>4.1396999999999995</v>
      </c>
      <c r="I37" s="155">
        <v>6.2918199999999995</v>
      </c>
      <c r="J37" s="155">
        <v>9.99108</v>
      </c>
      <c r="K37" s="155">
        <v>2.6640200000000003</v>
      </c>
      <c r="L37" s="249">
        <v>5.668729999999999</v>
      </c>
      <c r="M37" s="249">
        <v>8.13499</v>
      </c>
      <c r="N37" s="249">
        <v>11.50151</v>
      </c>
      <c r="P37" s="155">
        <v>2.23858</v>
      </c>
      <c r="Q37" s="155">
        <v>1.9011199999999997</v>
      </c>
      <c r="R37" s="155">
        <v>2.15212</v>
      </c>
      <c r="S37" s="155">
        <v>3.6992600000000007</v>
      </c>
      <c r="T37" s="155">
        <v>2.6640200000000003</v>
      </c>
      <c r="U37" s="249">
        <v>3.004709999999999</v>
      </c>
      <c r="V37" s="249">
        <v>2.466260000000001</v>
      </c>
      <c r="W37" s="249">
        <v>3.3665199999999995</v>
      </c>
      <c r="X37" s="194"/>
    </row>
    <row r="38" spans="2:24" s="57" customFormat="1" ht="13.5">
      <c r="B38" s="127"/>
      <c r="C38" s="159"/>
      <c r="D38" s="159" t="s">
        <v>222</v>
      </c>
      <c r="E38" s="98"/>
      <c r="F38" s="158">
        <v>1668.8561799999902</v>
      </c>
      <c r="G38" s="158">
        <v>354.55794</v>
      </c>
      <c r="H38" s="158">
        <v>738.5422897673459</v>
      </c>
      <c r="I38" s="158">
        <v>1192.1195999999964</v>
      </c>
      <c r="J38" s="158">
        <v>1642.697199999993</v>
      </c>
      <c r="K38" s="158">
        <v>496.4201999999991</v>
      </c>
      <c r="L38" s="251">
        <v>1048.9054399999964</v>
      </c>
      <c r="M38" s="251">
        <v>1455.1283999999996</v>
      </c>
      <c r="N38" s="251">
        <v>1870.3232999999987</v>
      </c>
      <c r="O38" s="98"/>
      <c r="P38" s="158">
        <v>354.55794</v>
      </c>
      <c r="Q38" s="158">
        <v>383.984349767346</v>
      </c>
      <c r="R38" s="158">
        <v>453.5773102326503</v>
      </c>
      <c r="S38" s="158">
        <v>450.5775999999966</v>
      </c>
      <c r="T38" s="158">
        <v>496.4201999999991</v>
      </c>
      <c r="U38" s="251">
        <v>552.4852399999972</v>
      </c>
      <c r="V38" s="251">
        <v>406.22296000000347</v>
      </c>
      <c r="W38" s="251">
        <v>415.1948999999988</v>
      </c>
      <c r="X38" s="194"/>
    </row>
    <row r="39" spans="1:24" s="57" customFormat="1" ht="14.25">
      <c r="A39" s="160"/>
      <c r="B39" s="127"/>
      <c r="C39" s="127"/>
      <c r="D39" s="305" t="s">
        <v>291</v>
      </c>
      <c r="E39" s="127"/>
      <c r="F39" s="161"/>
      <c r="G39" s="161"/>
      <c r="H39" s="161"/>
      <c r="I39" s="161"/>
      <c r="J39" s="161"/>
      <c r="K39" s="161"/>
      <c r="L39" s="161"/>
      <c r="M39" s="161"/>
      <c r="N39" s="161"/>
      <c r="O39" s="127"/>
      <c r="P39" s="161"/>
      <c r="Q39" s="161"/>
      <c r="R39" s="161"/>
      <c r="S39" s="161"/>
      <c r="T39" s="161"/>
      <c r="U39" s="161"/>
      <c r="V39" s="161"/>
      <c r="W39" s="161"/>
      <c r="X39" s="194"/>
    </row>
    <row r="40" spans="2:24" s="57" customFormat="1" ht="15">
      <c r="B40" s="127"/>
      <c r="C40" s="127"/>
      <c r="D40" s="74" t="s">
        <v>76</v>
      </c>
      <c r="E40" s="127"/>
      <c r="F40" s="154"/>
      <c r="G40" s="154"/>
      <c r="H40" s="154"/>
      <c r="I40" s="154"/>
      <c r="J40" s="154"/>
      <c r="K40" s="154"/>
      <c r="L40" s="248"/>
      <c r="M40" s="248"/>
      <c r="N40" s="248"/>
      <c r="O40" s="127"/>
      <c r="P40" s="154"/>
      <c r="Q40" s="154"/>
      <c r="R40" s="154"/>
      <c r="S40" s="154"/>
      <c r="T40" s="154"/>
      <c r="U40" s="248"/>
      <c r="V40" s="248"/>
      <c r="W40" s="248"/>
      <c r="X40" s="194"/>
    </row>
    <row r="41" spans="1:24" s="57" customFormat="1" ht="14.25" thickBot="1">
      <c r="A41" s="127"/>
      <c r="B41" s="127"/>
      <c r="C41" s="127"/>
      <c r="D41" s="75" t="s">
        <v>66</v>
      </c>
      <c r="E41" s="127"/>
      <c r="F41" s="75"/>
      <c r="G41" s="75"/>
      <c r="H41" s="75"/>
      <c r="I41" s="75"/>
      <c r="J41" s="75"/>
      <c r="K41" s="75"/>
      <c r="L41" s="236"/>
      <c r="M41" s="236"/>
      <c r="N41" s="236"/>
      <c r="O41" s="127"/>
      <c r="P41" s="75"/>
      <c r="Q41" s="75"/>
      <c r="R41" s="75"/>
      <c r="S41" s="75"/>
      <c r="T41" s="75"/>
      <c r="U41" s="236"/>
      <c r="V41" s="236"/>
      <c r="W41" s="236"/>
      <c r="X41" s="194"/>
    </row>
    <row r="42" spans="1:24" s="57" customFormat="1" ht="15" thickTop="1">
      <c r="A42" s="127"/>
      <c r="B42" s="127"/>
      <c r="C42" s="127"/>
      <c r="D42" s="82"/>
      <c r="E42" s="127"/>
      <c r="F42" s="71"/>
      <c r="G42" s="71"/>
      <c r="H42" s="71"/>
      <c r="I42" s="71"/>
      <c r="J42" s="71"/>
      <c r="K42" s="71"/>
      <c r="L42" s="235"/>
      <c r="M42" s="235"/>
      <c r="N42" s="235"/>
      <c r="O42" s="127"/>
      <c r="P42" s="71"/>
      <c r="Q42" s="192"/>
      <c r="R42" s="71"/>
      <c r="S42" s="71"/>
      <c r="T42" s="71"/>
      <c r="U42" s="235"/>
      <c r="V42" s="235"/>
      <c r="W42" s="235"/>
      <c r="X42" s="194"/>
    </row>
    <row r="43" spans="1:38" s="57" customFormat="1" ht="13.5">
      <c r="A43" s="127"/>
      <c r="B43" s="127"/>
      <c r="C43" s="127"/>
      <c r="D43" s="162" t="s">
        <v>223</v>
      </c>
      <c r="E43" s="97"/>
      <c r="F43" s="163">
        <v>17972.07044215</v>
      </c>
      <c r="G43" s="163">
        <v>4598.63005901</v>
      </c>
      <c r="H43" s="163">
        <v>7745.634695679999</v>
      </c>
      <c r="I43" s="163">
        <v>12423.783918560002</v>
      </c>
      <c r="J43" s="163">
        <v>16900.64724266589</v>
      </c>
      <c r="K43" s="163">
        <v>5846.94311349</v>
      </c>
      <c r="L43" s="252">
        <v>10335.09653905</v>
      </c>
      <c r="M43" s="252">
        <v>14153.762735510001</v>
      </c>
      <c r="N43" s="252">
        <v>17892.88914851</v>
      </c>
      <c r="O43" s="97"/>
      <c r="P43" s="163">
        <v>4598.63005901</v>
      </c>
      <c r="Q43" s="163">
        <v>3147.0046366699935</v>
      </c>
      <c r="R43" s="163">
        <v>4678.149222880002</v>
      </c>
      <c r="S43" s="163">
        <v>4476.86332410589</v>
      </c>
      <c r="T43" s="163">
        <v>5846.94311349</v>
      </c>
      <c r="U43" s="252">
        <v>4488.153425559999</v>
      </c>
      <c r="V43" s="252">
        <v>3818.6661964600003</v>
      </c>
      <c r="W43" s="252">
        <v>3739.126412999999</v>
      </c>
      <c r="X43" s="194"/>
      <c r="Y43" s="317"/>
      <c r="Z43" s="317"/>
      <c r="AA43" s="317"/>
      <c r="AB43" s="317"/>
      <c r="AC43" s="317"/>
      <c r="AD43" s="317"/>
      <c r="AE43" s="317"/>
      <c r="AF43" s="317"/>
      <c r="AG43" s="317"/>
      <c r="AH43" s="317"/>
      <c r="AI43" s="317"/>
      <c r="AJ43" s="317"/>
      <c r="AK43" s="317"/>
      <c r="AL43" s="317"/>
    </row>
    <row r="44" spans="1:38" s="57" customFormat="1" ht="13.5">
      <c r="A44" s="127"/>
      <c r="B44" s="127"/>
      <c r="C44" s="127"/>
      <c r="D44" s="164" t="s">
        <v>224</v>
      </c>
      <c r="E44" s="97"/>
      <c r="F44" s="163">
        <v>17731.858458680003</v>
      </c>
      <c r="G44" s="163">
        <v>4521.81257677</v>
      </c>
      <c r="H44" s="163">
        <v>7617.264413869999</v>
      </c>
      <c r="I44" s="163">
        <v>12239.075098820002</v>
      </c>
      <c r="J44" s="163">
        <v>16661.04678240589</v>
      </c>
      <c r="K44" s="163">
        <v>5748.70264927</v>
      </c>
      <c r="L44" s="252">
        <v>10167.14335864</v>
      </c>
      <c r="M44" s="252">
        <v>13907.07501935</v>
      </c>
      <c r="N44" s="252">
        <v>17574.10741589</v>
      </c>
      <c r="O44" s="97"/>
      <c r="P44" s="163">
        <v>4521.81257677</v>
      </c>
      <c r="Q44" s="163">
        <v>3095.4518370999936</v>
      </c>
      <c r="R44" s="163">
        <v>4621.810684950002</v>
      </c>
      <c r="S44" s="163">
        <v>4421.97168358589</v>
      </c>
      <c r="T44" s="163">
        <v>5748.70264927</v>
      </c>
      <c r="U44" s="252">
        <v>4418.440709369999</v>
      </c>
      <c r="V44" s="252">
        <v>3739.9316607100004</v>
      </c>
      <c r="W44" s="252">
        <v>3667.032396539999</v>
      </c>
      <c r="X44" s="194"/>
      <c r="Y44" s="317"/>
      <c r="Z44" s="317"/>
      <c r="AA44" s="317"/>
      <c r="AB44" s="317"/>
      <c r="AC44" s="317"/>
      <c r="AD44" s="317"/>
      <c r="AE44" s="317"/>
      <c r="AF44" s="317"/>
      <c r="AG44" s="317"/>
      <c r="AH44" s="317"/>
      <c r="AI44" s="317"/>
      <c r="AJ44" s="317"/>
      <c r="AK44" s="317"/>
      <c r="AL44" s="317"/>
    </row>
    <row r="45" spans="1:38" s="57" customFormat="1" ht="13.5">
      <c r="A45" s="127"/>
      <c r="B45" s="127"/>
      <c r="C45" s="127"/>
      <c r="D45" s="165" t="s">
        <v>202</v>
      </c>
      <c r="E45" s="127"/>
      <c r="F45" s="166">
        <v>14611.871558940004</v>
      </c>
      <c r="G45" s="166">
        <v>3633.19241452338</v>
      </c>
      <c r="H45" s="166">
        <v>6206.272259783899</v>
      </c>
      <c r="I45" s="166">
        <v>10014.045878760002</v>
      </c>
      <c r="J45" s="166">
        <v>13504.216007770001</v>
      </c>
      <c r="K45" s="166">
        <v>4487.871409750001</v>
      </c>
      <c r="L45" s="253">
        <v>7599.45051922</v>
      </c>
      <c r="M45" s="253">
        <v>10133.164938560001</v>
      </c>
      <c r="N45" s="253">
        <v>12567.14111253</v>
      </c>
      <c r="O45" s="127"/>
      <c r="P45" s="166">
        <v>3633.19241452338</v>
      </c>
      <c r="Q45" s="166">
        <v>2573.079845260519</v>
      </c>
      <c r="R45" s="166">
        <v>3807.7736189761026</v>
      </c>
      <c r="S45" s="166">
        <v>3490.170129009999</v>
      </c>
      <c r="T45" s="166">
        <v>4487.871409750001</v>
      </c>
      <c r="U45" s="253">
        <v>3111.57910947</v>
      </c>
      <c r="V45" s="253">
        <v>2533.714419340001</v>
      </c>
      <c r="W45" s="253">
        <v>2433.976173969999</v>
      </c>
      <c r="X45" s="194"/>
      <c r="Y45" s="317"/>
      <c r="Z45" s="317"/>
      <c r="AA45" s="317"/>
      <c r="AB45" s="317"/>
      <c r="AC45" s="317"/>
      <c r="AD45" s="317"/>
      <c r="AE45" s="317"/>
      <c r="AF45" s="317"/>
      <c r="AG45" s="317"/>
      <c r="AH45" s="317"/>
      <c r="AI45" s="317"/>
      <c r="AJ45" s="317"/>
      <c r="AK45" s="317"/>
      <c r="AL45" s="317"/>
    </row>
    <row r="46" spans="1:38" s="57" customFormat="1" ht="13.5">
      <c r="A46" s="127"/>
      <c r="B46" s="127"/>
      <c r="C46" s="127"/>
      <c r="D46" s="165" t="s">
        <v>203</v>
      </c>
      <c r="E46" s="127"/>
      <c r="F46" s="166">
        <v>1934.3001285300002</v>
      </c>
      <c r="G46" s="166">
        <v>611.7237927766251</v>
      </c>
      <c r="H46" s="167">
        <v>902.1815360261</v>
      </c>
      <c r="I46" s="167">
        <v>1447.20242154</v>
      </c>
      <c r="J46" s="167">
        <v>1984.4386283299998</v>
      </c>
      <c r="K46" s="166">
        <v>965.7069131</v>
      </c>
      <c r="L46" s="253">
        <v>2018.651857</v>
      </c>
      <c r="M46" s="253">
        <v>2952.54098047</v>
      </c>
      <c r="N46" s="253">
        <v>3797.72805661</v>
      </c>
      <c r="O46" s="127"/>
      <c r="P46" s="166">
        <v>611.7237927766251</v>
      </c>
      <c r="Q46" s="166">
        <v>290.4577432494749</v>
      </c>
      <c r="R46" s="166">
        <v>545.0208855138999</v>
      </c>
      <c r="S46" s="166">
        <v>537.2362067899999</v>
      </c>
      <c r="T46" s="166">
        <v>965.7069131</v>
      </c>
      <c r="U46" s="253">
        <v>1052.9449439</v>
      </c>
      <c r="V46" s="253">
        <v>933.8891234699997</v>
      </c>
      <c r="W46" s="253">
        <v>845.18707614</v>
      </c>
      <c r="X46" s="194"/>
      <c r="Y46" s="317"/>
      <c r="Z46" s="317"/>
      <c r="AA46" s="317"/>
      <c r="AB46" s="317"/>
      <c r="AC46" s="317"/>
      <c r="AD46" s="317"/>
      <c r="AE46" s="317"/>
      <c r="AF46" s="317"/>
      <c r="AG46" s="317"/>
      <c r="AH46" s="317"/>
      <c r="AI46" s="317"/>
      <c r="AJ46" s="317"/>
      <c r="AK46" s="317"/>
      <c r="AL46" s="317"/>
    </row>
    <row r="47" spans="1:38" s="57" customFormat="1" ht="13.5">
      <c r="A47" s="127"/>
      <c r="B47" s="127"/>
      <c r="C47" s="127"/>
      <c r="D47" s="165" t="s">
        <v>204</v>
      </c>
      <c r="E47" s="127"/>
      <c r="F47" s="166">
        <v>97.25792709000001</v>
      </c>
      <c r="G47" s="166">
        <v>28.0997161200002</v>
      </c>
      <c r="H47" s="166">
        <v>41.84940586</v>
      </c>
      <c r="I47" s="166">
        <v>60.72666736</v>
      </c>
      <c r="J47" s="166">
        <v>77.6199095358904</v>
      </c>
      <c r="K47" s="166">
        <v>29.68102382</v>
      </c>
      <c r="L47" s="253">
        <v>51.40474168000001</v>
      </c>
      <c r="M47" s="253">
        <v>68.08173629</v>
      </c>
      <c r="N47" s="253">
        <v>86.56242355</v>
      </c>
      <c r="O47" s="127"/>
      <c r="P47" s="166">
        <v>28.0997161200002</v>
      </c>
      <c r="Q47" s="166">
        <v>13.749689739999798</v>
      </c>
      <c r="R47" s="166">
        <v>18.877261500000003</v>
      </c>
      <c r="S47" s="166">
        <v>16.8932421758904</v>
      </c>
      <c r="T47" s="166">
        <v>29.68102382</v>
      </c>
      <c r="U47" s="253">
        <v>21.723717860000008</v>
      </c>
      <c r="V47" s="253">
        <v>16.676994609999987</v>
      </c>
      <c r="W47" s="253">
        <v>18.48068726000001</v>
      </c>
      <c r="X47" s="194"/>
      <c r="Y47" s="317"/>
      <c r="Z47" s="317"/>
      <c r="AA47" s="317"/>
      <c r="AB47" s="317"/>
      <c r="AC47" s="317"/>
      <c r="AD47" s="317"/>
      <c r="AE47" s="317"/>
      <c r="AF47" s="317"/>
      <c r="AG47" s="317"/>
      <c r="AH47" s="317"/>
      <c r="AI47" s="317"/>
      <c r="AJ47" s="317"/>
      <c r="AK47" s="317"/>
      <c r="AL47" s="317"/>
    </row>
    <row r="48" spans="1:38" s="57" customFormat="1" ht="13.5">
      <c r="A48" s="127"/>
      <c r="B48" s="127"/>
      <c r="C48" s="127"/>
      <c r="D48" s="165" t="s">
        <v>206</v>
      </c>
      <c r="E48" s="127"/>
      <c r="F48" s="166">
        <v>1088.42884412</v>
      </c>
      <c r="G48" s="166">
        <v>248.79665334999999</v>
      </c>
      <c r="H48" s="167">
        <v>466.96121220000003</v>
      </c>
      <c r="I48" s="167">
        <v>717.1001311599999</v>
      </c>
      <c r="J48" s="167">
        <v>1094.77223677</v>
      </c>
      <c r="K48" s="166">
        <v>265.4433026</v>
      </c>
      <c r="L48" s="253">
        <v>497.63624074</v>
      </c>
      <c r="M48" s="253">
        <v>753.28736403</v>
      </c>
      <c r="N48" s="253">
        <v>1122.6758232</v>
      </c>
      <c r="O48" s="127"/>
      <c r="P48" s="166">
        <v>248.79665334999999</v>
      </c>
      <c r="Q48" s="166">
        <v>218.16455885000005</v>
      </c>
      <c r="R48" s="166">
        <v>250.1389189599999</v>
      </c>
      <c r="S48" s="166">
        <v>377.67210561000013</v>
      </c>
      <c r="T48" s="166">
        <v>265.4433026</v>
      </c>
      <c r="U48" s="253">
        <v>232.19293814000002</v>
      </c>
      <c r="V48" s="253">
        <v>255.65112329000004</v>
      </c>
      <c r="W48" s="253">
        <v>369.3884591699999</v>
      </c>
      <c r="X48" s="194"/>
      <c r="Y48" s="317"/>
      <c r="Z48" s="317"/>
      <c r="AA48" s="317"/>
      <c r="AB48" s="317"/>
      <c r="AC48" s="317"/>
      <c r="AD48" s="317"/>
      <c r="AE48" s="317"/>
      <c r="AF48" s="317"/>
      <c r="AG48" s="317"/>
      <c r="AH48" s="317"/>
      <c r="AI48" s="317"/>
      <c r="AJ48" s="317"/>
      <c r="AK48" s="317"/>
      <c r="AL48" s="317"/>
    </row>
    <row r="49" spans="1:38" s="57" customFormat="1" ht="13.5">
      <c r="A49" s="127"/>
      <c r="B49" s="127"/>
      <c r="C49" s="127"/>
      <c r="D49" s="164" t="s">
        <v>225</v>
      </c>
      <c r="E49" s="97"/>
      <c r="F49" s="163">
        <v>240.21198347</v>
      </c>
      <c r="G49" s="163">
        <v>76.81748224</v>
      </c>
      <c r="H49" s="163">
        <v>128.37028181</v>
      </c>
      <c r="I49" s="163">
        <v>184.70881974000002</v>
      </c>
      <c r="J49" s="163">
        <v>239.60046026000003</v>
      </c>
      <c r="K49" s="163">
        <v>98.24046422</v>
      </c>
      <c r="L49" s="252">
        <v>167.95318041000002</v>
      </c>
      <c r="M49" s="252">
        <v>246.68771615999998</v>
      </c>
      <c r="N49" s="252">
        <v>318.78173262</v>
      </c>
      <c r="O49" s="97"/>
      <c r="P49" s="168">
        <v>76.81748224</v>
      </c>
      <c r="Q49" s="168">
        <v>51.55279956999999</v>
      </c>
      <c r="R49" s="168">
        <v>56.33853793000001</v>
      </c>
      <c r="S49" s="168">
        <v>54.89164052000001</v>
      </c>
      <c r="T49" s="168">
        <v>98.24046422</v>
      </c>
      <c r="U49" s="254">
        <v>69.71271619000001</v>
      </c>
      <c r="V49" s="254">
        <v>78.73453574999999</v>
      </c>
      <c r="W49" s="254">
        <v>72.09401646</v>
      </c>
      <c r="X49" s="194"/>
      <c r="Y49" s="317"/>
      <c r="Z49" s="317"/>
      <c r="AA49" s="317"/>
      <c r="AB49" s="317"/>
      <c r="AC49" s="317"/>
      <c r="AD49" s="317"/>
      <c r="AE49" s="317"/>
      <c r="AF49" s="317"/>
      <c r="AG49" s="317"/>
      <c r="AH49" s="317"/>
      <c r="AI49" s="317"/>
      <c r="AJ49" s="317"/>
      <c r="AK49" s="317"/>
      <c r="AL49" s="317"/>
    </row>
    <row r="50" spans="1:38" s="57" customFormat="1" ht="13.5">
      <c r="A50" s="127"/>
      <c r="B50" s="127"/>
      <c r="C50" s="127"/>
      <c r="D50" s="165" t="s">
        <v>226</v>
      </c>
      <c r="E50" s="127"/>
      <c r="F50" s="166">
        <v>47.809040848706395</v>
      </c>
      <c r="G50" s="166">
        <v>8.001503190000001</v>
      </c>
      <c r="H50" s="166">
        <v>12.64126800099</v>
      </c>
      <c r="I50" s="166">
        <v>21.402281824412402</v>
      </c>
      <c r="J50" s="166">
        <v>27.522947169999902</v>
      </c>
      <c r="K50" s="166">
        <v>8.2695342</v>
      </c>
      <c r="L50" s="253">
        <v>19.8572200899998</v>
      </c>
      <c r="M50" s="253">
        <v>29.959849113189897</v>
      </c>
      <c r="N50" s="253">
        <v>39.4482481299992</v>
      </c>
      <c r="O50" s="127"/>
      <c r="P50" s="166">
        <v>8.001503190000001</v>
      </c>
      <c r="Q50" s="166">
        <v>4.639764810989998</v>
      </c>
      <c r="R50" s="166">
        <v>8.761013823422402</v>
      </c>
      <c r="S50" s="166">
        <v>6.120665345587501</v>
      </c>
      <c r="T50" s="166">
        <v>8.2695342</v>
      </c>
      <c r="U50" s="253">
        <v>11.587685889999799</v>
      </c>
      <c r="V50" s="253">
        <v>10.102629023190097</v>
      </c>
      <c r="W50" s="253">
        <v>9.488399016809304</v>
      </c>
      <c r="X50" s="194"/>
      <c r="Y50" s="317"/>
      <c r="Z50" s="317"/>
      <c r="AA50" s="317"/>
      <c r="AB50" s="317"/>
      <c r="AC50" s="317"/>
      <c r="AD50" s="317"/>
      <c r="AE50" s="317"/>
      <c r="AF50" s="317"/>
      <c r="AG50" s="317"/>
      <c r="AH50" s="317"/>
      <c r="AI50" s="317"/>
      <c r="AJ50" s="317"/>
      <c r="AK50" s="317"/>
      <c r="AL50" s="317"/>
    </row>
    <row r="51" spans="1:38" s="142" customFormat="1" ht="13.5">
      <c r="A51" s="143"/>
      <c r="B51" s="143"/>
      <c r="C51" s="143"/>
      <c r="D51" s="199" t="s">
        <v>283</v>
      </c>
      <c r="E51" s="143"/>
      <c r="F51" s="167">
        <v>126.39226594000002</v>
      </c>
      <c r="G51" s="167">
        <v>33.77626586</v>
      </c>
      <c r="H51" s="167">
        <v>65.2060283899906</v>
      </c>
      <c r="I51" s="167">
        <v>96.8504899899828</v>
      </c>
      <c r="J51" s="167">
        <v>128.63495796997532</v>
      </c>
      <c r="K51" s="167">
        <v>36.834036989999596</v>
      </c>
      <c r="L51" s="167">
        <v>73.8737564299883</v>
      </c>
      <c r="M51" s="167">
        <v>112.2828329699809</v>
      </c>
      <c r="N51" s="167">
        <v>150.2025242899608</v>
      </c>
      <c r="O51" s="143"/>
      <c r="P51" s="167">
        <v>33.77626586</v>
      </c>
      <c r="Q51" s="167">
        <v>31.429762529990604</v>
      </c>
      <c r="R51" s="167">
        <v>31.644461599992194</v>
      </c>
      <c r="S51" s="167">
        <v>31.784467979992513</v>
      </c>
      <c r="T51" s="167">
        <v>36.834036989999596</v>
      </c>
      <c r="U51" s="167">
        <v>37.03971943998871</v>
      </c>
      <c r="V51" s="167">
        <v>38.4090765399926</v>
      </c>
      <c r="W51" s="167">
        <v>37.91969131997989</v>
      </c>
      <c r="X51" s="200"/>
      <c r="Y51" s="317"/>
      <c r="Z51" s="317"/>
      <c r="AA51" s="317"/>
      <c r="AB51" s="317"/>
      <c r="AC51" s="317"/>
      <c r="AD51" s="317"/>
      <c r="AE51" s="317"/>
      <c r="AF51" s="317"/>
      <c r="AG51" s="317"/>
      <c r="AH51" s="317"/>
      <c r="AI51" s="317"/>
      <c r="AJ51" s="317"/>
      <c r="AK51" s="317"/>
      <c r="AL51" s="317"/>
    </row>
    <row r="52" spans="4:38" ht="13.5">
      <c r="D52" s="165" t="s">
        <v>285</v>
      </c>
      <c r="F52" s="166">
        <v>66.01067668129359</v>
      </c>
      <c r="G52" s="166">
        <v>35.03971319000001</v>
      </c>
      <c r="H52" s="166">
        <v>50.5229854190194</v>
      </c>
      <c r="I52" s="166">
        <v>66.4560479256048</v>
      </c>
      <c r="J52" s="166">
        <v>83.4425551200248</v>
      </c>
      <c r="K52" s="166">
        <v>53.1368930300004</v>
      </c>
      <c r="L52" s="253">
        <v>74.2222038900119</v>
      </c>
      <c r="M52" s="253">
        <v>104.4450340768292</v>
      </c>
      <c r="N52" s="253">
        <v>129.13096020004002</v>
      </c>
      <c r="P52" s="166">
        <v>35.03971319000001</v>
      </c>
      <c r="Q52" s="166">
        <v>15.483272229019391</v>
      </c>
      <c r="R52" s="166">
        <v>15.933062506585408</v>
      </c>
      <c r="S52" s="166">
        <v>16.98650719442</v>
      </c>
      <c r="T52" s="166">
        <v>53.1368930300004</v>
      </c>
      <c r="U52" s="253">
        <v>21.085310860011496</v>
      </c>
      <c r="V52" s="253">
        <v>30.222830186817305</v>
      </c>
      <c r="W52" s="253">
        <v>24.68592612321082</v>
      </c>
      <c r="X52" s="194"/>
      <c r="Y52" s="317"/>
      <c r="Z52" s="317"/>
      <c r="AA52" s="317"/>
      <c r="AB52" s="317"/>
      <c r="AC52" s="317"/>
      <c r="AD52" s="317"/>
      <c r="AE52" s="317"/>
      <c r="AF52" s="317"/>
      <c r="AG52" s="317"/>
      <c r="AH52" s="317"/>
      <c r="AI52" s="317"/>
      <c r="AJ52" s="317"/>
      <c r="AK52" s="317"/>
      <c r="AL52" s="317"/>
    </row>
    <row r="53" spans="4:38" ht="13.5">
      <c r="D53" s="202" t="s">
        <v>284</v>
      </c>
      <c r="F53" s="166"/>
      <c r="G53" s="166"/>
      <c r="H53" s="166"/>
      <c r="I53" s="166"/>
      <c r="J53" s="166"/>
      <c r="K53" s="166"/>
      <c r="L53" s="253"/>
      <c r="M53" s="253"/>
      <c r="N53" s="253"/>
      <c r="P53" s="166"/>
      <c r="Q53" s="166"/>
      <c r="R53" s="166"/>
      <c r="S53" s="166"/>
      <c r="T53" s="166"/>
      <c r="U53" s="253"/>
      <c r="V53" s="253"/>
      <c r="W53" s="253"/>
      <c r="X53" s="194"/>
      <c r="Y53" s="317"/>
      <c r="Z53" s="317"/>
      <c r="AA53" s="317"/>
      <c r="AB53" s="317"/>
      <c r="AC53" s="317"/>
      <c r="AD53" s="317"/>
      <c r="AE53" s="317"/>
      <c r="AF53" s="317"/>
      <c r="AG53" s="317"/>
      <c r="AH53" s="317"/>
      <c r="AI53" s="317"/>
      <c r="AJ53" s="317"/>
      <c r="AK53" s="317"/>
      <c r="AL53" s="317"/>
    </row>
    <row r="54" spans="4:38" ht="13.5">
      <c r="D54" s="202" t="s">
        <v>286</v>
      </c>
      <c r="F54" s="166"/>
      <c r="G54" s="166"/>
      <c r="H54" s="166"/>
      <c r="I54" s="166"/>
      <c r="J54" s="166"/>
      <c r="K54" s="166"/>
      <c r="L54" s="253"/>
      <c r="M54" s="253"/>
      <c r="N54" s="253"/>
      <c r="P54" s="166"/>
      <c r="Q54" s="166"/>
      <c r="R54" s="166"/>
      <c r="S54" s="166"/>
      <c r="T54" s="166"/>
      <c r="U54" s="253"/>
      <c r="V54" s="253"/>
      <c r="W54" s="253"/>
      <c r="X54" s="194"/>
      <c r="Y54" s="317"/>
      <c r="Z54" s="317"/>
      <c r="AA54" s="317"/>
      <c r="AB54" s="317"/>
      <c r="AC54" s="317"/>
      <c r="AD54" s="317"/>
      <c r="AE54" s="317"/>
      <c r="AF54" s="317"/>
      <c r="AG54" s="317"/>
      <c r="AH54" s="317"/>
      <c r="AI54" s="317"/>
      <c r="AJ54" s="317"/>
      <c r="AK54" s="317"/>
      <c r="AL54" s="317"/>
    </row>
    <row r="55" spans="1:38" s="44" customFormat="1" ht="13.5">
      <c r="A55" s="62"/>
      <c r="B55" s="62"/>
      <c r="C55" s="62"/>
      <c r="D55" s="162" t="s">
        <v>227</v>
      </c>
      <c r="E55" s="97"/>
      <c r="F55" s="169">
        <v>5209.113939999999</v>
      </c>
      <c r="G55" s="169">
        <v>-1634.6974500000001</v>
      </c>
      <c r="H55" s="169">
        <v>701.8174200000001</v>
      </c>
      <c r="I55" s="169">
        <v>1834.07432</v>
      </c>
      <c r="J55" s="169">
        <v>3535.59349</v>
      </c>
      <c r="K55" s="169">
        <v>391.2272999999999</v>
      </c>
      <c r="L55" s="169">
        <v>1993.11675</v>
      </c>
      <c r="M55" s="169">
        <v>2826.20666</v>
      </c>
      <c r="N55" s="169">
        <v>3994.013459999999</v>
      </c>
      <c r="O55" s="97"/>
      <c r="P55" s="169">
        <v>-1634.6974500000001</v>
      </c>
      <c r="Q55" s="169">
        <v>2336.51487</v>
      </c>
      <c r="R55" s="169">
        <v>1132.2568999999999</v>
      </c>
      <c r="S55" s="169">
        <v>1701.5191700000003</v>
      </c>
      <c r="T55" s="169">
        <v>391.2272999999999</v>
      </c>
      <c r="U55" s="169">
        <v>1601.8894500000001</v>
      </c>
      <c r="V55" s="169">
        <v>833.0899099999999</v>
      </c>
      <c r="W55" s="169">
        <v>1167.8067999999994</v>
      </c>
      <c r="X55" s="194"/>
      <c r="Y55" s="317"/>
      <c r="Z55" s="317"/>
      <c r="AA55" s="317"/>
      <c r="AB55" s="317"/>
      <c r="AC55" s="317"/>
      <c r="AD55" s="317"/>
      <c r="AE55" s="317"/>
      <c r="AF55" s="317"/>
      <c r="AG55" s="317"/>
      <c r="AH55" s="317"/>
      <c r="AI55" s="317"/>
      <c r="AJ55" s="317"/>
      <c r="AK55" s="317"/>
      <c r="AL55" s="317"/>
    </row>
    <row r="56" spans="1:38" s="44" customFormat="1" ht="13.5">
      <c r="A56" s="62"/>
      <c r="B56" s="62"/>
      <c r="C56" s="62"/>
      <c r="D56" s="162"/>
      <c r="E56" s="97"/>
      <c r="F56" s="31"/>
      <c r="G56" s="31"/>
      <c r="H56" s="31"/>
      <c r="I56" s="31"/>
      <c r="J56" s="31"/>
      <c r="K56" s="31"/>
      <c r="L56" s="215"/>
      <c r="M56" s="287"/>
      <c r="N56" s="287"/>
      <c r="O56" s="97"/>
      <c r="P56" s="31"/>
      <c r="Q56" s="31"/>
      <c r="R56" s="31"/>
      <c r="S56" s="31"/>
      <c r="T56" s="31"/>
      <c r="U56" s="287"/>
      <c r="V56" s="287"/>
      <c r="W56" s="287"/>
      <c r="X56" s="194"/>
      <c r="Y56" s="317"/>
      <c r="Z56" s="317"/>
      <c r="AA56" s="317"/>
      <c r="AB56" s="317"/>
      <c r="AC56" s="317"/>
      <c r="AD56" s="317"/>
      <c r="AE56" s="317"/>
      <c r="AF56" s="317"/>
      <c r="AG56" s="317"/>
      <c r="AH56" s="317"/>
      <c r="AI56" s="317"/>
      <c r="AJ56" s="317"/>
      <c r="AK56" s="317"/>
      <c r="AL56" s="317"/>
    </row>
    <row r="57" spans="1:38" s="57" customFormat="1" ht="15">
      <c r="A57" s="10"/>
      <c r="B57" s="127"/>
      <c r="C57" s="127"/>
      <c r="D57" s="74" t="s">
        <v>96</v>
      </c>
      <c r="E57" s="127"/>
      <c r="F57" s="154"/>
      <c r="G57" s="154"/>
      <c r="H57" s="154"/>
      <c r="I57" s="154"/>
      <c r="J57" s="154"/>
      <c r="K57" s="154"/>
      <c r="L57" s="248"/>
      <c r="M57" s="248"/>
      <c r="N57" s="248"/>
      <c r="O57" s="127"/>
      <c r="P57" s="154"/>
      <c r="Q57" s="154"/>
      <c r="R57" s="154"/>
      <c r="S57" s="154"/>
      <c r="T57" s="154"/>
      <c r="U57" s="248"/>
      <c r="V57" s="248"/>
      <c r="W57" s="248"/>
      <c r="X57" s="194"/>
      <c r="Y57" s="317"/>
      <c r="Z57" s="317"/>
      <c r="AA57" s="317"/>
      <c r="AB57" s="317"/>
      <c r="AC57" s="317"/>
      <c r="AD57" s="317"/>
      <c r="AE57" s="317"/>
      <c r="AF57" s="317"/>
      <c r="AG57" s="317"/>
      <c r="AH57" s="317"/>
      <c r="AI57" s="317"/>
      <c r="AJ57" s="317"/>
      <c r="AK57" s="317"/>
      <c r="AL57" s="317"/>
    </row>
    <row r="58" spans="1:38" s="57" customFormat="1" ht="14.25" thickBot="1">
      <c r="A58" s="10"/>
      <c r="B58" s="127"/>
      <c r="C58" s="127"/>
      <c r="D58" s="75" t="s">
        <v>66</v>
      </c>
      <c r="E58" s="127"/>
      <c r="F58" s="75"/>
      <c r="G58" s="75"/>
      <c r="H58" s="75"/>
      <c r="I58" s="75"/>
      <c r="J58" s="75"/>
      <c r="K58" s="75"/>
      <c r="L58" s="236"/>
      <c r="M58" s="236"/>
      <c r="N58" s="236"/>
      <c r="O58" s="127"/>
      <c r="P58" s="75"/>
      <c r="Q58" s="75"/>
      <c r="R58" s="75"/>
      <c r="S58" s="75"/>
      <c r="T58" s="75"/>
      <c r="U58" s="236"/>
      <c r="V58" s="236"/>
      <c r="W58" s="236"/>
      <c r="X58" s="194"/>
      <c r="Y58" s="317"/>
      <c r="Z58" s="317"/>
      <c r="AA58" s="317"/>
      <c r="AB58" s="317"/>
      <c r="AC58" s="317"/>
      <c r="AD58" s="317"/>
      <c r="AE58" s="317"/>
      <c r="AF58" s="317"/>
      <c r="AG58" s="317"/>
      <c r="AH58" s="317"/>
      <c r="AI58" s="317"/>
      <c r="AJ58" s="317"/>
      <c r="AK58" s="317"/>
      <c r="AL58" s="317"/>
    </row>
    <row r="59" spans="1:38" s="57" customFormat="1" ht="15" thickTop="1">
      <c r="A59" s="20"/>
      <c r="B59" s="127"/>
      <c r="C59" s="127"/>
      <c r="D59" s="127"/>
      <c r="E59" s="127"/>
      <c r="F59" s="71"/>
      <c r="G59" s="71"/>
      <c r="H59" s="71"/>
      <c r="I59" s="71"/>
      <c r="J59" s="71"/>
      <c r="K59" s="71"/>
      <c r="L59" s="235"/>
      <c r="M59" s="235"/>
      <c r="N59" s="235"/>
      <c r="O59" s="127"/>
      <c r="P59" s="71"/>
      <c r="Q59" s="71"/>
      <c r="R59" s="71"/>
      <c r="S59" s="71"/>
      <c r="T59" s="71"/>
      <c r="U59" s="235"/>
      <c r="V59" s="235"/>
      <c r="W59" s="235"/>
      <c r="X59" s="194"/>
      <c r="Y59" s="317"/>
      <c r="Z59" s="317"/>
      <c r="AA59" s="317"/>
      <c r="AB59" s="317"/>
      <c r="AC59" s="317"/>
      <c r="AD59" s="317"/>
      <c r="AE59" s="317"/>
      <c r="AF59" s="317"/>
      <c r="AG59" s="317"/>
      <c r="AH59" s="317"/>
      <c r="AI59" s="317"/>
      <c r="AJ59" s="317"/>
      <c r="AK59" s="317"/>
      <c r="AL59" s="317"/>
    </row>
    <row r="60" spans="1:38" s="57" customFormat="1" ht="13.5">
      <c r="A60" s="10"/>
      <c r="B60" s="127"/>
      <c r="C60" s="127"/>
      <c r="D60" s="11" t="s">
        <v>50</v>
      </c>
      <c r="E60" s="62"/>
      <c r="F60" s="155">
        <v>1668.856179999995</v>
      </c>
      <c r="G60" s="155">
        <v>354.55794000000003</v>
      </c>
      <c r="H60" s="155">
        <v>738.5422900000029</v>
      </c>
      <c r="I60" s="155">
        <v>1192.119599999994</v>
      </c>
      <c r="J60" s="155">
        <v>1642.697199999996</v>
      </c>
      <c r="K60" s="155">
        <v>496.4202</v>
      </c>
      <c r="L60" s="249">
        <v>1048.9054399999982</v>
      </c>
      <c r="M60" s="249">
        <v>1455.1283999999998</v>
      </c>
      <c r="N60" s="249">
        <v>1870.3232999999962</v>
      </c>
      <c r="O60" s="62"/>
      <c r="P60" s="155">
        <v>354.55794000000003</v>
      </c>
      <c r="Q60" s="155">
        <v>383.9843500000029</v>
      </c>
      <c r="R60" s="155">
        <v>453.57730999999114</v>
      </c>
      <c r="S60" s="155">
        <v>450.5776000000019</v>
      </c>
      <c r="T60" s="155">
        <v>496.4202</v>
      </c>
      <c r="U60" s="249">
        <v>552.4852399999982</v>
      </c>
      <c r="V60" s="249">
        <v>406.22296000000165</v>
      </c>
      <c r="W60" s="249">
        <v>415.1948999999963</v>
      </c>
      <c r="X60" s="194"/>
      <c r="Y60" s="317"/>
      <c r="Z60" s="317"/>
      <c r="AA60" s="317"/>
      <c r="AB60" s="317"/>
      <c r="AC60" s="317"/>
      <c r="AD60" s="317"/>
      <c r="AE60" s="317"/>
      <c r="AF60" s="317"/>
      <c r="AG60" s="317"/>
      <c r="AH60" s="317"/>
      <c r="AI60" s="317"/>
      <c r="AJ60" s="317"/>
      <c r="AK60" s="317"/>
      <c r="AL60" s="317"/>
    </row>
    <row r="61" spans="1:38" s="57" customFormat="1" ht="13.5">
      <c r="A61" s="20"/>
      <c r="B61" s="127"/>
      <c r="C61" s="127"/>
      <c r="D61" s="11" t="s">
        <v>51</v>
      </c>
      <c r="E61" s="62"/>
      <c r="F61" s="155">
        <v>0.6503300000000001</v>
      </c>
      <c r="G61" s="155">
        <v>0.037399999999999996</v>
      </c>
      <c r="H61" s="155">
        <v>0.07368999999999999</v>
      </c>
      <c r="I61" s="155">
        <v>0.19137</v>
      </c>
      <c r="J61" s="155">
        <v>1.42535</v>
      </c>
      <c r="K61" s="155">
        <v>0.59865</v>
      </c>
      <c r="L61" s="249">
        <v>1.0875</v>
      </c>
      <c r="M61" s="249">
        <v>1.95461</v>
      </c>
      <c r="N61" s="249">
        <v>2.67412</v>
      </c>
      <c r="O61" s="62"/>
      <c r="P61" s="155">
        <v>0.037399999999999996</v>
      </c>
      <c r="Q61" s="155">
        <v>0.036289999999999996</v>
      </c>
      <c r="R61" s="155">
        <v>0.11768000000000002</v>
      </c>
      <c r="S61" s="155">
        <v>1.2339799999999999</v>
      </c>
      <c r="T61" s="155">
        <v>0.59865</v>
      </c>
      <c r="U61" s="249">
        <v>0.4888499999999999</v>
      </c>
      <c r="V61" s="249">
        <v>0.86711</v>
      </c>
      <c r="W61" s="249">
        <v>0.7195099999999999</v>
      </c>
      <c r="X61" s="194"/>
      <c r="Y61" s="317"/>
      <c r="Z61" s="317"/>
      <c r="AA61" s="317"/>
      <c r="AB61" s="317"/>
      <c r="AC61" s="317"/>
      <c r="AD61" s="317"/>
      <c r="AE61" s="317"/>
      <c r="AF61" s="317"/>
      <c r="AG61" s="317"/>
      <c r="AH61" s="317"/>
      <c r="AI61" s="317"/>
      <c r="AJ61" s="317"/>
      <c r="AK61" s="317"/>
      <c r="AL61" s="317"/>
    </row>
    <row r="62" spans="1:38" s="57" customFormat="1" ht="13.5">
      <c r="A62" s="105"/>
      <c r="B62" s="127"/>
      <c r="C62" s="127"/>
      <c r="D62" s="12" t="s">
        <v>34</v>
      </c>
      <c r="E62" s="62"/>
      <c r="F62" s="170"/>
      <c r="G62" s="170"/>
      <c r="H62" s="170"/>
      <c r="I62" s="170"/>
      <c r="J62" s="170"/>
      <c r="K62" s="170"/>
      <c r="L62" s="255"/>
      <c r="M62" s="255"/>
      <c r="N62" s="255"/>
      <c r="O62" s="62"/>
      <c r="P62" s="170"/>
      <c r="Q62" s="170"/>
      <c r="R62" s="170"/>
      <c r="S62" s="170"/>
      <c r="T62" s="170"/>
      <c r="U62" s="255"/>
      <c r="V62" s="255"/>
      <c r="W62" s="255"/>
      <c r="X62" s="194"/>
      <c r="Y62" s="317"/>
      <c r="Z62" s="317"/>
      <c r="AA62" s="317"/>
      <c r="AB62" s="317"/>
      <c r="AC62" s="317"/>
      <c r="AD62" s="317"/>
      <c r="AE62" s="317"/>
      <c r="AF62" s="317"/>
      <c r="AG62" s="317"/>
      <c r="AH62" s="317"/>
      <c r="AI62" s="317"/>
      <c r="AJ62" s="317"/>
      <c r="AK62" s="317"/>
      <c r="AL62" s="317"/>
    </row>
    <row r="63" spans="2:38" s="57" customFormat="1" ht="13.5">
      <c r="B63" s="127"/>
      <c r="C63" s="127"/>
      <c r="D63" s="13" t="s">
        <v>52</v>
      </c>
      <c r="E63" s="62"/>
      <c r="F63" s="158">
        <v>1669.506509999995</v>
      </c>
      <c r="G63" s="158">
        <v>354.59534</v>
      </c>
      <c r="H63" s="158">
        <v>738.615980000003</v>
      </c>
      <c r="I63" s="158">
        <v>1192.310969999994</v>
      </c>
      <c r="J63" s="158">
        <v>1644.122549999996</v>
      </c>
      <c r="K63" s="158">
        <v>497.01885000000004</v>
      </c>
      <c r="L63" s="251">
        <v>1049.9929399999983</v>
      </c>
      <c r="M63" s="251">
        <v>1457.0830099999998</v>
      </c>
      <c r="N63" s="251">
        <v>1872.997419999996</v>
      </c>
      <c r="O63" s="62"/>
      <c r="P63" s="158">
        <v>354.59534</v>
      </c>
      <c r="Q63" s="158">
        <v>384.0206400000029</v>
      </c>
      <c r="R63" s="158">
        <v>453.69498999999115</v>
      </c>
      <c r="S63" s="158">
        <v>451.81158000000187</v>
      </c>
      <c r="T63" s="158">
        <v>497.01885000000004</v>
      </c>
      <c r="U63" s="251">
        <v>552.9740899999981</v>
      </c>
      <c r="V63" s="251">
        <v>407.0900700000017</v>
      </c>
      <c r="W63" s="251">
        <v>415.91440999999634</v>
      </c>
      <c r="X63" s="194"/>
      <c r="Y63" s="317"/>
      <c r="Z63" s="317"/>
      <c r="AA63" s="317"/>
      <c r="AB63" s="317"/>
      <c r="AC63" s="317"/>
      <c r="AD63" s="317"/>
      <c r="AE63" s="317"/>
      <c r="AF63" s="317"/>
      <c r="AG63" s="317"/>
      <c r="AH63" s="317"/>
      <c r="AI63" s="317"/>
      <c r="AJ63" s="317"/>
      <c r="AK63" s="317"/>
      <c r="AL63" s="317"/>
    </row>
    <row r="64" spans="2:38" s="57" customFormat="1" ht="13.5">
      <c r="B64" s="127"/>
      <c r="C64" s="127"/>
      <c r="D64" s="14" t="s">
        <v>34</v>
      </c>
      <c r="E64" s="62"/>
      <c r="F64" s="171"/>
      <c r="G64" s="171"/>
      <c r="H64" s="171"/>
      <c r="I64" s="171"/>
      <c r="J64" s="171"/>
      <c r="K64" s="171"/>
      <c r="L64" s="256"/>
      <c r="M64" s="256"/>
      <c r="N64" s="256"/>
      <c r="O64" s="62"/>
      <c r="P64" s="171"/>
      <c r="Q64" s="171"/>
      <c r="R64" s="171"/>
      <c r="S64" s="171"/>
      <c r="T64" s="171"/>
      <c r="U64" s="256"/>
      <c r="V64" s="256"/>
      <c r="W64" s="256"/>
      <c r="X64" s="194"/>
      <c r="Y64" s="317"/>
      <c r="Z64" s="317"/>
      <c r="AA64" s="317"/>
      <c r="AB64" s="317"/>
      <c r="AC64" s="317"/>
      <c r="AD64" s="317"/>
      <c r="AE64" s="317"/>
      <c r="AF64" s="317"/>
      <c r="AG64" s="317"/>
      <c r="AH64" s="317"/>
      <c r="AI64" s="317"/>
      <c r="AJ64" s="317"/>
      <c r="AK64" s="317"/>
      <c r="AL64" s="317"/>
    </row>
    <row r="65" spans="2:38" s="57" customFormat="1" ht="13.5">
      <c r="B65" s="127"/>
      <c r="C65" s="127"/>
      <c r="D65" s="11" t="s">
        <v>21</v>
      </c>
      <c r="E65" s="62"/>
      <c r="F65" s="155">
        <v>79.32807000000001</v>
      </c>
      <c r="G65" s="249">
        <v>22.50646</v>
      </c>
      <c r="H65" s="249">
        <v>40.54466</v>
      </c>
      <c r="I65" s="155">
        <v>59.61414</v>
      </c>
      <c r="J65" s="155">
        <v>79.77817</v>
      </c>
      <c r="K65" s="155">
        <v>23.04762</v>
      </c>
      <c r="L65" s="249">
        <v>44.27567</v>
      </c>
      <c r="M65" s="249">
        <v>66.00936999999999</v>
      </c>
      <c r="N65" s="249">
        <v>89.34879</v>
      </c>
      <c r="O65" s="62"/>
      <c r="P65" s="249">
        <v>22.50646</v>
      </c>
      <c r="Q65" s="249">
        <v>18.0382</v>
      </c>
      <c r="R65" s="249">
        <v>19.06948</v>
      </c>
      <c r="S65" s="155">
        <v>20.164030000000004</v>
      </c>
      <c r="T65" s="155">
        <v>23.04762</v>
      </c>
      <c r="U65" s="249">
        <v>21.22805</v>
      </c>
      <c r="V65" s="249">
        <v>21.733699999999992</v>
      </c>
      <c r="W65" s="249">
        <v>23.339420000000004</v>
      </c>
      <c r="X65" s="194"/>
      <c r="Y65" s="317"/>
      <c r="Z65" s="317"/>
      <c r="AA65" s="317"/>
      <c r="AB65" s="317"/>
      <c r="AC65" s="317"/>
      <c r="AD65" s="317"/>
      <c r="AE65" s="317"/>
      <c r="AF65" s="317"/>
      <c r="AG65" s="317"/>
      <c r="AH65" s="317"/>
      <c r="AI65" s="317"/>
      <c r="AJ65" s="317"/>
      <c r="AK65" s="317"/>
      <c r="AL65" s="317"/>
    </row>
    <row r="66" spans="2:38" s="57" customFormat="1" ht="13.5">
      <c r="B66" s="127"/>
      <c r="C66" s="127"/>
      <c r="D66" s="15" t="s">
        <v>53</v>
      </c>
      <c r="E66" s="62"/>
      <c r="F66" s="155"/>
      <c r="G66" s="249"/>
      <c r="H66" s="249"/>
      <c r="I66" s="155"/>
      <c r="J66" s="155"/>
      <c r="K66" s="155"/>
      <c r="L66" s="249"/>
      <c r="M66" s="249"/>
      <c r="N66" s="249"/>
      <c r="O66" s="62"/>
      <c r="P66" s="249">
        <v>0</v>
      </c>
      <c r="Q66" s="249">
        <v>0</v>
      </c>
      <c r="R66" s="249">
        <v>0</v>
      </c>
      <c r="S66" s="155">
        <v>0</v>
      </c>
      <c r="T66" s="155">
        <v>0</v>
      </c>
      <c r="U66" s="249">
        <v>0</v>
      </c>
      <c r="V66" s="249">
        <v>0</v>
      </c>
      <c r="W66" s="249">
        <v>0</v>
      </c>
      <c r="X66" s="194"/>
      <c r="Y66" s="317"/>
      <c r="Z66" s="317"/>
      <c r="AA66" s="317"/>
      <c r="AB66" s="317"/>
      <c r="AC66" s="317"/>
      <c r="AD66" s="317"/>
      <c r="AE66" s="317"/>
      <c r="AF66" s="317"/>
      <c r="AG66" s="317"/>
      <c r="AH66" s="317"/>
      <c r="AI66" s="317"/>
      <c r="AJ66" s="317"/>
      <c r="AK66" s="317"/>
      <c r="AL66" s="317"/>
    </row>
    <row r="67" spans="2:38" s="57" customFormat="1" ht="13.5">
      <c r="B67" s="127"/>
      <c r="C67" s="127"/>
      <c r="D67" s="11" t="s">
        <v>23</v>
      </c>
      <c r="E67" s="62"/>
      <c r="F67" s="155">
        <v>40.0725</v>
      </c>
      <c r="G67" s="249">
        <v>10.741530000000001</v>
      </c>
      <c r="H67" s="249">
        <v>17.93774</v>
      </c>
      <c r="I67" s="155">
        <v>25.15882</v>
      </c>
      <c r="J67" s="155">
        <v>33.14826</v>
      </c>
      <c r="K67" s="155">
        <v>8.814219999999999</v>
      </c>
      <c r="L67" s="249">
        <v>19.86939</v>
      </c>
      <c r="M67" s="249">
        <v>27.7096</v>
      </c>
      <c r="N67" s="249">
        <v>37.06707</v>
      </c>
      <c r="O67" s="62"/>
      <c r="P67" s="249">
        <v>10.741530000000001</v>
      </c>
      <c r="Q67" s="249">
        <v>7.196210000000001</v>
      </c>
      <c r="R67" s="249">
        <v>7.221079999999997</v>
      </c>
      <c r="S67" s="155">
        <v>7.989440000000002</v>
      </c>
      <c r="T67" s="155">
        <v>8.814219999999999</v>
      </c>
      <c r="U67" s="249">
        <v>11.05517</v>
      </c>
      <c r="V67" s="249">
        <v>7.840209999999999</v>
      </c>
      <c r="W67" s="249">
        <v>9.357470000000003</v>
      </c>
      <c r="X67" s="194"/>
      <c r="Y67" s="317"/>
      <c r="Z67" s="317"/>
      <c r="AA67" s="317"/>
      <c r="AB67" s="317"/>
      <c r="AC67" s="317"/>
      <c r="AD67" s="317"/>
      <c r="AE67" s="317"/>
      <c r="AF67" s="317"/>
      <c r="AG67" s="317"/>
      <c r="AH67" s="317"/>
      <c r="AI67" s="317"/>
      <c r="AJ67" s="317"/>
      <c r="AK67" s="317"/>
      <c r="AL67" s="317"/>
    </row>
    <row r="68" spans="1:38" s="57" customFormat="1" ht="13.5">
      <c r="A68" s="127"/>
      <c r="B68" s="127"/>
      <c r="C68" s="127"/>
      <c r="D68" s="11" t="s">
        <v>24</v>
      </c>
      <c r="E68" s="62"/>
      <c r="F68" s="155">
        <v>23.515900000000002</v>
      </c>
      <c r="G68" s="249">
        <v>4.23307</v>
      </c>
      <c r="H68" s="249">
        <v>5.5859700000000005</v>
      </c>
      <c r="I68" s="155">
        <v>6.89784</v>
      </c>
      <c r="J68" s="155">
        <v>8.04412</v>
      </c>
      <c r="K68" s="155">
        <v>1.1374900000000001</v>
      </c>
      <c r="L68" s="249">
        <v>2.17361</v>
      </c>
      <c r="M68" s="249">
        <v>3.1811100000000003</v>
      </c>
      <c r="N68" s="249">
        <v>4.264390000000001</v>
      </c>
      <c r="O68" s="62"/>
      <c r="P68" s="249">
        <v>4.23307</v>
      </c>
      <c r="Q68" s="249">
        <v>1.3529000000000009</v>
      </c>
      <c r="R68" s="249">
        <v>1.3118699999999999</v>
      </c>
      <c r="S68" s="155">
        <v>1.146279999999999</v>
      </c>
      <c r="T68" s="155">
        <v>1.1374900000000001</v>
      </c>
      <c r="U68" s="249">
        <v>1.03612</v>
      </c>
      <c r="V68" s="249">
        <v>1.0075000000000003</v>
      </c>
      <c r="W68" s="249">
        <v>1.0832800000000002</v>
      </c>
      <c r="X68" s="194"/>
      <c r="Y68" s="317"/>
      <c r="Z68" s="317"/>
      <c r="AA68" s="317"/>
      <c r="AB68" s="317"/>
      <c r="AC68" s="317"/>
      <c r="AD68" s="317"/>
      <c r="AE68" s="317"/>
      <c r="AF68" s="317"/>
      <c r="AG68" s="317"/>
      <c r="AH68" s="317"/>
      <c r="AI68" s="317"/>
      <c r="AJ68" s="317"/>
      <c r="AK68" s="317"/>
      <c r="AL68" s="317"/>
    </row>
    <row r="69" spans="1:38" s="57" customFormat="1" ht="13.5">
      <c r="A69" s="127"/>
      <c r="B69" s="127"/>
      <c r="C69" s="127"/>
      <c r="D69" s="11" t="s">
        <v>25</v>
      </c>
      <c r="E69" s="62"/>
      <c r="F69" s="155"/>
      <c r="G69" s="249"/>
      <c r="H69" s="249"/>
      <c r="I69" s="155"/>
      <c r="J69" s="155"/>
      <c r="K69" s="155"/>
      <c r="L69" s="249"/>
      <c r="M69" s="249"/>
      <c r="N69" s="249"/>
      <c r="O69" s="62"/>
      <c r="P69" s="249">
        <v>0</v>
      </c>
      <c r="Q69" s="249">
        <v>0</v>
      </c>
      <c r="R69" s="249">
        <v>0</v>
      </c>
      <c r="S69" s="155">
        <v>0</v>
      </c>
      <c r="T69" s="155">
        <v>0</v>
      </c>
      <c r="U69" s="249">
        <v>0</v>
      </c>
      <c r="V69" s="249">
        <v>0</v>
      </c>
      <c r="W69" s="249">
        <v>0</v>
      </c>
      <c r="X69" s="194"/>
      <c r="Y69" s="317"/>
      <c r="Z69" s="317"/>
      <c r="AA69" s="317"/>
      <c r="AB69" s="317"/>
      <c r="AC69" s="317"/>
      <c r="AD69" s="317"/>
      <c r="AE69" s="317"/>
      <c r="AF69" s="317"/>
      <c r="AG69" s="317"/>
      <c r="AH69" s="317"/>
      <c r="AI69" s="317"/>
      <c r="AJ69" s="317"/>
      <c r="AK69" s="317"/>
      <c r="AL69" s="317"/>
    </row>
    <row r="70" spans="1:38" s="57" customFormat="1" ht="13.5">
      <c r="A70" s="127"/>
      <c r="B70" s="127"/>
      <c r="C70" s="127"/>
      <c r="D70" s="11" t="s">
        <v>26</v>
      </c>
      <c r="E70" s="62"/>
      <c r="F70" s="155">
        <v>22.27718</v>
      </c>
      <c r="G70" s="249">
        <v>2.7408</v>
      </c>
      <c r="H70" s="249">
        <v>5.98766</v>
      </c>
      <c r="I70" s="155">
        <v>7.297410000000001</v>
      </c>
      <c r="J70" s="155">
        <v>12.02225</v>
      </c>
      <c r="K70" s="155">
        <v>4.28455</v>
      </c>
      <c r="L70" s="249">
        <v>8.17042</v>
      </c>
      <c r="M70" s="249">
        <v>11.0105</v>
      </c>
      <c r="N70" s="249">
        <v>15.541780000000001</v>
      </c>
      <c r="O70" s="62"/>
      <c r="P70" s="249">
        <v>2.7408</v>
      </c>
      <c r="Q70" s="249">
        <v>3.24686</v>
      </c>
      <c r="R70" s="249">
        <v>1.309750000000001</v>
      </c>
      <c r="S70" s="155">
        <v>4.724839999999999</v>
      </c>
      <c r="T70" s="155">
        <v>4.28455</v>
      </c>
      <c r="U70" s="249">
        <v>3.8858699999999997</v>
      </c>
      <c r="V70" s="249">
        <v>2.8400800000000004</v>
      </c>
      <c r="W70" s="249">
        <v>4.531280000000001</v>
      </c>
      <c r="X70" s="194"/>
      <c r="Y70" s="317"/>
      <c r="Z70" s="317"/>
      <c r="AA70" s="317"/>
      <c r="AB70" s="317"/>
      <c r="AC70" s="317"/>
      <c r="AD70" s="317"/>
      <c r="AE70" s="317"/>
      <c r="AF70" s="317"/>
      <c r="AG70" s="317"/>
      <c r="AH70" s="317"/>
      <c r="AI70" s="317"/>
      <c r="AJ70" s="317"/>
      <c r="AK70" s="317"/>
      <c r="AL70" s="317"/>
    </row>
    <row r="71" spans="1:38" s="57" customFormat="1" ht="13.5">
      <c r="A71" s="127"/>
      <c r="B71" s="127"/>
      <c r="C71" s="127"/>
      <c r="D71" s="11" t="s">
        <v>54</v>
      </c>
      <c r="E71" s="62"/>
      <c r="F71" s="155">
        <v>498.50898000000007</v>
      </c>
      <c r="G71" s="249">
        <v>127.15603999999999</v>
      </c>
      <c r="H71" s="249">
        <v>233.66334999999998</v>
      </c>
      <c r="I71" s="155">
        <v>379.70898</v>
      </c>
      <c r="J71" s="155">
        <v>523.08393</v>
      </c>
      <c r="K71" s="155">
        <v>171.58589999999998</v>
      </c>
      <c r="L71" s="249">
        <v>317.43829999999997</v>
      </c>
      <c r="M71" s="249">
        <v>456.2074</v>
      </c>
      <c r="N71" s="249">
        <v>603.7856700000001</v>
      </c>
      <c r="O71" s="62"/>
      <c r="P71" s="249">
        <v>127.15603999999999</v>
      </c>
      <c r="Q71" s="249">
        <v>106.50730999999999</v>
      </c>
      <c r="R71" s="249">
        <v>146.04563000000002</v>
      </c>
      <c r="S71" s="155">
        <v>143.37495</v>
      </c>
      <c r="T71" s="155">
        <v>171.58589999999998</v>
      </c>
      <c r="U71" s="249">
        <v>145.8524</v>
      </c>
      <c r="V71" s="249">
        <v>138.76910000000004</v>
      </c>
      <c r="W71" s="249">
        <v>147.5782700000001</v>
      </c>
      <c r="X71" s="194"/>
      <c r="Y71" s="317"/>
      <c r="Z71" s="317"/>
      <c r="AA71" s="317"/>
      <c r="AB71" s="317"/>
      <c r="AC71" s="317"/>
      <c r="AD71" s="317"/>
      <c r="AE71" s="317"/>
      <c r="AF71" s="317"/>
      <c r="AG71" s="317"/>
      <c r="AH71" s="317"/>
      <c r="AI71" s="317"/>
      <c r="AJ71" s="317"/>
      <c r="AK71" s="317"/>
      <c r="AL71" s="317"/>
    </row>
    <row r="72" spans="1:38" s="57" customFormat="1" ht="13.5">
      <c r="A72" s="127"/>
      <c r="B72" s="127"/>
      <c r="C72" s="127"/>
      <c r="D72" s="16" t="s">
        <v>34</v>
      </c>
      <c r="E72" s="62"/>
      <c r="F72" s="155"/>
      <c r="G72" s="155"/>
      <c r="H72" s="155"/>
      <c r="I72" s="155"/>
      <c r="J72" s="155"/>
      <c r="K72" s="155"/>
      <c r="L72" s="249"/>
      <c r="M72" s="249"/>
      <c r="N72" s="249"/>
      <c r="O72" s="62"/>
      <c r="P72" s="155"/>
      <c r="Q72" s="155"/>
      <c r="R72" s="155"/>
      <c r="S72" s="155"/>
      <c r="T72" s="155"/>
      <c r="U72" s="249"/>
      <c r="V72" s="249"/>
      <c r="W72" s="249"/>
      <c r="X72" s="194"/>
      <c r="Y72" s="317"/>
      <c r="Z72" s="317"/>
      <c r="AA72" s="317"/>
      <c r="AB72" s="317"/>
      <c r="AC72" s="317"/>
      <c r="AD72" s="317"/>
      <c r="AE72" s="317"/>
      <c r="AF72" s="317"/>
      <c r="AG72" s="317"/>
      <c r="AH72" s="317"/>
      <c r="AI72" s="317"/>
      <c r="AJ72" s="317"/>
      <c r="AK72" s="317"/>
      <c r="AL72" s="317"/>
    </row>
    <row r="73" spans="1:38" s="57" customFormat="1" ht="13.5">
      <c r="A73" s="127"/>
      <c r="B73" s="127"/>
      <c r="C73" s="127"/>
      <c r="D73" s="13" t="s">
        <v>55</v>
      </c>
      <c r="E73" s="62"/>
      <c r="F73" s="158">
        <v>663.70263</v>
      </c>
      <c r="G73" s="158">
        <v>167.3779</v>
      </c>
      <c r="H73" s="158">
        <v>303.71938</v>
      </c>
      <c r="I73" s="158">
        <v>478.67719</v>
      </c>
      <c r="J73" s="158">
        <v>656.07673</v>
      </c>
      <c r="K73" s="158">
        <v>208.86978</v>
      </c>
      <c r="L73" s="251">
        <v>391.92738999999995</v>
      </c>
      <c r="M73" s="251">
        <v>564.11798</v>
      </c>
      <c r="N73" s="251">
        <v>750.0077000000001</v>
      </c>
      <c r="O73" s="62"/>
      <c r="P73" s="158">
        <v>167.3779</v>
      </c>
      <c r="Q73" s="158">
        <v>136.34148</v>
      </c>
      <c r="R73" s="158">
        <v>174.95781</v>
      </c>
      <c r="S73" s="158">
        <v>177.39954</v>
      </c>
      <c r="T73" s="158">
        <v>208.86978</v>
      </c>
      <c r="U73" s="251">
        <v>183.05760999999998</v>
      </c>
      <c r="V73" s="251">
        <v>172.19059000000004</v>
      </c>
      <c r="W73" s="251">
        <v>185.8897200000001</v>
      </c>
      <c r="X73" s="194"/>
      <c r="Y73" s="317"/>
      <c r="Z73" s="317"/>
      <c r="AA73" s="317"/>
      <c r="AB73" s="317"/>
      <c r="AC73" s="317"/>
      <c r="AD73" s="317"/>
      <c r="AE73" s="317"/>
      <c r="AF73" s="317"/>
      <c r="AG73" s="317"/>
      <c r="AH73" s="317"/>
      <c r="AI73" s="317"/>
      <c r="AJ73" s="317"/>
      <c r="AK73" s="317"/>
      <c r="AL73" s="317"/>
    </row>
    <row r="74" spans="1:38" s="57" customFormat="1" ht="13.5">
      <c r="A74" s="127"/>
      <c r="B74" s="127"/>
      <c r="C74" s="127"/>
      <c r="D74" s="17" t="s">
        <v>34</v>
      </c>
      <c r="E74" s="127"/>
      <c r="F74" s="172"/>
      <c r="G74" s="172"/>
      <c r="H74" s="172"/>
      <c r="I74" s="172"/>
      <c r="J74" s="172"/>
      <c r="K74" s="172"/>
      <c r="L74" s="257"/>
      <c r="M74" s="257"/>
      <c r="N74" s="257"/>
      <c r="O74" s="127"/>
      <c r="P74" s="172"/>
      <c r="Q74" s="172"/>
      <c r="R74" s="172"/>
      <c r="S74" s="172"/>
      <c r="T74" s="172"/>
      <c r="U74" s="257"/>
      <c r="V74" s="257"/>
      <c r="W74" s="257"/>
      <c r="X74" s="194"/>
      <c r="Y74" s="317"/>
      <c r="Z74" s="317"/>
      <c r="AA74" s="317"/>
      <c r="AB74" s="317"/>
      <c r="AC74" s="317"/>
      <c r="AD74" s="317"/>
      <c r="AE74" s="317"/>
      <c r="AF74" s="317"/>
      <c r="AG74" s="317"/>
      <c r="AH74" s="317"/>
      <c r="AI74" s="317"/>
      <c r="AJ74" s="317"/>
      <c r="AK74" s="317"/>
      <c r="AL74" s="317"/>
    </row>
    <row r="75" spans="1:38" s="57" customFormat="1" ht="13.5">
      <c r="A75" s="127"/>
      <c r="B75" s="127"/>
      <c r="C75" s="127"/>
      <c r="D75" s="13" t="s">
        <v>56</v>
      </c>
      <c r="E75" s="127"/>
      <c r="F75" s="158">
        <v>1005.8038799999949</v>
      </c>
      <c r="G75" s="158">
        <v>187.21744</v>
      </c>
      <c r="H75" s="158">
        <v>434.896600000003</v>
      </c>
      <c r="I75" s="158">
        <v>713.6337799999941</v>
      </c>
      <c r="J75" s="158">
        <v>988.045819999996</v>
      </c>
      <c r="K75" s="158">
        <v>288.14907000000005</v>
      </c>
      <c r="L75" s="251">
        <v>658.0655499999983</v>
      </c>
      <c r="M75" s="251">
        <v>892.9650299999998</v>
      </c>
      <c r="N75" s="251">
        <v>1122.989719999996</v>
      </c>
      <c r="O75" s="127"/>
      <c r="P75" s="173">
        <v>187.21744</v>
      </c>
      <c r="Q75" s="173">
        <v>247.67916000000292</v>
      </c>
      <c r="R75" s="173">
        <v>278.73717999999116</v>
      </c>
      <c r="S75" s="173">
        <v>274.41204000000187</v>
      </c>
      <c r="T75" s="173">
        <v>288.14907000000005</v>
      </c>
      <c r="U75" s="258">
        <v>369.91647999999816</v>
      </c>
      <c r="V75" s="258">
        <v>234.89948000000163</v>
      </c>
      <c r="W75" s="258">
        <v>230.02468999999624</v>
      </c>
      <c r="X75" s="194"/>
      <c r="Y75" s="317"/>
      <c r="Z75" s="317"/>
      <c r="AA75" s="317"/>
      <c r="AB75" s="317"/>
      <c r="AC75" s="317"/>
      <c r="AD75" s="317"/>
      <c r="AE75" s="317"/>
      <c r="AF75" s="317"/>
      <c r="AG75" s="317"/>
      <c r="AH75" s="317"/>
      <c r="AI75" s="317"/>
      <c r="AJ75" s="317"/>
      <c r="AK75" s="317"/>
      <c r="AL75" s="317"/>
    </row>
    <row r="76" spans="1:38" s="57" customFormat="1" ht="13.5">
      <c r="A76" s="127"/>
      <c r="B76" s="127"/>
      <c r="C76" s="127"/>
      <c r="D76" s="14" t="s">
        <v>34</v>
      </c>
      <c r="E76" s="127"/>
      <c r="F76" s="171"/>
      <c r="G76" s="171"/>
      <c r="H76" s="171"/>
      <c r="I76" s="171"/>
      <c r="J76" s="171"/>
      <c r="K76" s="171"/>
      <c r="L76" s="256"/>
      <c r="M76" s="256"/>
      <c r="N76" s="256"/>
      <c r="O76" s="127"/>
      <c r="P76" s="171"/>
      <c r="Q76" s="171"/>
      <c r="R76" s="171"/>
      <c r="S76" s="171"/>
      <c r="T76" s="171"/>
      <c r="U76" s="256"/>
      <c r="V76" s="256"/>
      <c r="W76" s="256"/>
      <c r="X76" s="194"/>
      <c r="Y76" s="317"/>
      <c r="Z76" s="317"/>
      <c r="AA76" s="317"/>
      <c r="AB76" s="317"/>
      <c r="AC76" s="317"/>
      <c r="AD76" s="317"/>
      <c r="AE76" s="317"/>
      <c r="AF76" s="317"/>
      <c r="AG76" s="317"/>
      <c r="AH76" s="317"/>
      <c r="AI76" s="317"/>
      <c r="AJ76" s="317"/>
      <c r="AK76" s="317"/>
      <c r="AL76" s="317"/>
    </row>
    <row r="77" spans="4:38" ht="13.5">
      <c r="D77" s="11" t="s">
        <v>30</v>
      </c>
      <c r="F77" s="155">
        <v>29.680970000000002</v>
      </c>
      <c r="G77" s="155">
        <v>1.5570700000000033</v>
      </c>
      <c r="H77" s="155">
        <v>15.021840000000006</v>
      </c>
      <c r="I77" s="155">
        <v>27.191959999999998</v>
      </c>
      <c r="J77" s="155">
        <v>41.34336999999999</v>
      </c>
      <c r="K77" s="155">
        <v>11.402430000000003</v>
      </c>
      <c r="L77" s="249">
        <v>27.412560000000003</v>
      </c>
      <c r="M77" s="249">
        <v>40.29236</v>
      </c>
      <c r="N77" s="249">
        <v>54.03873</v>
      </c>
      <c r="P77" s="155">
        <v>1.5570700000000033</v>
      </c>
      <c r="Q77" s="155">
        <v>13.464770000000003</v>
      </c>
      <c r="R77" s="155">
        <v>12.170119999999992</v>
      </c>
      <c r="S77" s="155">
        <v>14.151409999999995</v>
      </c>
      <c r="T77" s="155">
        <v>11.402430000000003</v>
      </c>
      <c r="U77" s="249">
        <v>16.01013</v>
      </c>
      <c r="V77" s="249">
        <v>12.8798</v>
      </c>
      <c r="W77" s="249">
        <v>13.746369999999999</v>
      </c>
      <c r="X77" s="194"/>
      <c r="Y77" s="317"/>
      <c r="Z77" s="317"/>
      <c r="AA77" s="317"/>
      <c r="AB77" s="317"/>
      <c r="AC77" s="317"/>
      <c r="AD77" s="317"/>
      <c r="AE77" s="317"/>
      <c r="AF77" s="317"/>
      <c r="AG77" s="317"/>
      <c r="AH77" s="317"/>
      <c r="AI77" s="317"/>
      <c r="AJ77" s="317"/>
      <c r="AK77" s="317"/>
      <c r="AL77" s="317"/>
    </row>
    <row r="78" spans="1:38" s="57" customFormat="1" ht="13.5">
      <c r="A78" s="127"/>
      <c r="B78" s="127"/>
      <c r="C78" s="127"/>
      <c r="D78" s="11" t="s">
        <v>34</v>
      </c>
      <c r="E78" s="127"/>
      <c r="F78" s="174"/>
      <c r="G78" s="174"/>
      <c r="H78" s="174"/>
      <c r="I78" s="174"/>
      <c r="J78" s="174"/>
      <c r="K78" s="174"/>
      <c r="L78" s="174"/>
      <c r="M78" s="174"/>
      <c r="N78" s="174"/>
      <c r="O78" s="127"/>
      <c r="P78" s="174"/>
      <c r="Q78" s="174"/>
      <c r="R78" s="174"/>
      <c r="S78" s="174"/>
      <c r="T78" s="174"/>
      <c r="U78" s="174"/>
      <c r="V78" s="174"/>
      <c r="W78" s="174"/>
      <c r="X78" s="194"/>
      <c r="Y78" s="317"/>
      <c r="Z78" s="317"/>
      <c r="AA78" s="317"/>
      <c r="AB78" s="317"/>
      <c r="AC78" s="317"/>
      <c r="AD78" s="317"/>
      <c r="AE78" s="317"/>
      <c r="AF78" s="317"/>
      <c r="AG78" s="317"/>
      <c r="AH78" s="317"/>
      <c r="AI78" s="317"/>
      <c r="AJ78" s="317"/>
      <c r="AK78" s="317"/>
      <c r="AL78" s="317"/>
    </row>
    <row r="79" spans="1:38" s="57" customFormat="1" ht="13.5">
      <c r="A79" s="127"/>
      <c r="B79" s="127"/>
      <c r="C79" s="127"/>
      <c r="D79" s="13" t="s">
        <v>57</v>
      </c>
      <c r="E79" s="127"/>
      <c r="F79" s="158">
        <v>1035.4848499999948</v>
      </c>
      <c r="G79" s="158">
        <v>188.77451000000002</v>
      </c>
      <c r="H79" s="158">
        <v>449.918440000003</v>
      </c>
      <c r="I79" s="158">
        <v>740.8257399999941</v>
      </c>
      <c r="J79" s="158">
        <v>1029.389189999996</v>
      </c>
      <c r="K79" s="158">
        <v>299.55150000000003</v>
      </c>
      <c r="L79" s="251">
        <v>685.4781099999983</v>
      </c>
      <c r="M79" s="251">
        <v>933.2573899999999</v>
      </c>
      <c r="N79" s="251">
        <v>1177.028449999996</v>
      </c>
      <c r="O79" s="127"/>
      <c r="P79" s="158">
        <v>188.77451000000002</v>
      </c>
      <c r="Q79" s="158">
        <v>261.1439300000029</v>
      </c>
      <c r="R79" s="158">
        <v>290.90729999999115</v>
      </c>
      <c r="S79" s="158">
        <v>288.56345000000186</v>
      </c>
      <c r="T79" s="158">
        <v>299.55150000000003</v>
      </c>
      <c r="U79" s="251">
        <v>385.92660999999816</v>
      </c>
      <c r="V79" s="251">
        <v>247.77928000000162</v>
      </c>
      <c r="W79" s="251">
        <v>243.77105999999623</v>
      </c>
      <c r="X79" s="194"/>
      <c r="Y79" s="317"/>
      <c r="Z79" s="317"/>
      <c r="AA79" s="317"/>
      <c r="AB79" s="317"/>
      <c r="AC79" s="317"/>
      <c r="AD79" s="317"/>
      <c r="AE79" s="317"/>
      <c r="AF79" s="317"/>
      <c r="AG79" s="317"/>
      <c r="AH79" s="317"/>
      <c r="AI79" s="317"/>
      <c r="AJ79" s="317"/>
      <c r="AK79" s="317"/>
      <c r="AL79" s="317"/>
    </row>
    <row r="80" spans="4:38" ht="13.5">
      <c r="D80" s="18" t="s">
        <v>34</v>
      </c>
      <c r="F80" s="175"/>
      <c r="G80" s="175"/>
      <c r="H80" s="175"/>
      <c r="I80" s="175"/>
      <c r="J80" s="175"/>
      <c r="K80" s="175"/>
      <c r="L80" s="259"/>
      <c r="M80" s="259"/>
      <c r="N80" s="259"/>
      <c r="P80" s="175"/>
      <c r="Q80" s="175"/>
      <c r="R80" s="175"/>
      <c r="S80" s="175"/>
      <c r="T80" s="175"/>
      <c r="U80" s="259"/>
      <c r="V80" s="259"/>
      <c r="W80" s="259"/>
      <c r="X80" s="194"/>
      <c r="Y80" s="317"/>
      <c r="Z80" s="317"/>
      <c r="AA80" s="317"/>
      <c r="AB80" s="317"/>
      <c r="AC80" s="317"/>
      <c r="AD80" s="317"/>
      <c r="AE80" s="317"/>
      <c r="AF80" s="317"/>
      <c r="AG80" s="317"/>
      <c r="AH80" s="317"/>
      <c r="AI80" s="317"/>
      <c r="AJ80" s="317"/>
      <c r="AK80" s="317"/>
      <c r="AL80" s="317"/>
    </row>
    <row r="81" spans="4:38" ht="13.5">
      <c r="D81" s="190" t="s">
        <v>32</v>
      </c>
      <c r="F81" s="155">
        <v>298.48467</v>
      </c>
      <c r="G81" s="155">
        <v>58.128809999999994</v>
      </c>
      <c r="H81" s="155">
        <v>132.85919</v>
      </c>
      <c r="I81" s="155">
        <v>217.96828</v>
      </c>
      <c r="J81" s="155">
        <v>244.96313</v>
      </c>
      <c r="K81" s="155">
        <v>89.8574</v>
      </c>
      <c r="L81" s="249">
        <v>205.57517</v>
      </c>
      <c r="M81" s="249">
        <v>278.71824</v>
      </c>
      <c r="N81" s="249">
        <v>348.85697</v>
      </c>
      <c r="P81" s="155">
        <v>58.128809999999994</v>
      </c>
      <c r="Q81" s="155">
        <v>74.73038000000003</v>
      </c>
      <c r="R81" s="155">
        <v>85.10908999999998</v>
      </c>
      <c r="S81" s="155">
        <v>26.994850000000014</v>
      </c>
      <c r="T81" s="155">
        <v>89.8574</v>
      </c>
      <c r="U81" s="249">
        <v>115.71777000000002</v>
      </c>
      <c r="V81" s="249">
        <v>73.14306999999997</v>
      </c>
      <c r="W81" s="249">
        <v>70.13873000000001</v>
      </c>
      <c r="X81" s="194"/>
      <c r="Y81" s="317"/>
      <c r="Z81" s="317"/>
      <c r="AA81" s="317"/>
      <c r="AB81" s="317"/>
      <c r="AC81" s="317"/>
      <c r="AD81" s="317"/>
      <c r="AE81" s="317"/>
      <c r="AF81" s="317"/>
      <c r="AG81" s="317"/>
      <c r="AH81" s="317"/>
      <c r="AI81" s="317"/>
      <c r="AJ81" s="317"/>
      <c r="AK81" s="317"/>
      <c r="AL81" s="317"/>
    </row>
    <row r="82" spans="4:38" ht="13.5">
      <c r="D82" s="19" t="s">
        <v>34</v>
      </c>
      <c r="F82" s="174"/>
      <c r="G82" s="174"/>
      <c r="H82" s="174"/>
      <c r="I82" s="174"/>
      <c r="J82" s="174"/>
      <c r="K82" s="174"/>
      <c r="L82" s="174"/>
      <c r="M82" s="174"/>
      <c r="N82" s="174"/>
      <c r="P82" s="174"/>
      <c r="Q82" s="174"/>
      <c r="R82" s="174"/>
      <c r="S82" s="174"/>
      <c r="T82" s="174"/>
      <c r="U82" s="174"/>
      <c r="V82" s="174"/>
      <c r="W82" s="174"/>
      <c r="X82" s="194"/>
      <c r="Y82" s="317"/>
      <c r="Z82" s="317"/>
      <c r="AA82" s="317"/>
      <c r="AB82" s="317"/>
      <c r="AC82" s="317"/>
      <c r="AD82" s="317"/>
      <c r="AE82" s="317"/>
      <c r="AF82" s="317"/>
      <c r="AG82" s="317"/>
      <c r="AH82" s="317"/>
      <c r="AI82" s="317"/>
      <c r="AJ82" s="317"/>
      <c r="AK82" s="317"/>
      <c r="AL82" s="317"/>
    </row>
    <row r="83" spans="4:38" ht="13.5">
      <c r="D83" s="13" t="s">
        <v>58</v>
      </c>
      <c r="F83" s="158">
        <v>737.0001799999948</v>
      </c>
      <c r="G83" s="158">
        <v>130.64570000000003</v>
      </c>
      <c r="H83" s="158">
        <v>317.059250000003</v>
      </c>
      <c r="I83" s="158">
        <v>522.857459999994</v>
      </c>
      <c r="J83" s="158">
        <v>784.426059999996</v>
      </c>
      <c r="K83" s="158">
        <v>209.69410000000005</v>
      </c>
      <c r="L83" s="251">
        <v>479.9029399999983</v>
      </c>
      <c r="M83" s="251">
        <v>654.5391499999998</v>
      </c>
      <c r="N83" s="251">
        <v>828.1714799999959</v>
      </c>
      <c r="P83" s="158">
        <v>130.64570000000003</v>
      </c>
      <c r="Q83" s="158">
        <v>186.41355000000289</v>
      </c>
      <c r="R83" s="158">
        <v>205.79820999999117</v>
      </c>
      <c r="S83" s="158">
        <v>261.5686000000019</v>
      </c>
      <c r="T83" s="158">
        <v>209.69410000000005</v>
      </c>
      <c r="U83" s="251">
        <v>270.20883999999813</v>
      </c>
      <c r="V83" s="251">
        <v>174.63621000000165</v>
      </c>
      <c r="W83" s="251">
        <v>173.63232999999622</v>
      </c>
      <c r="X83" s="194"/>
      <c r="Y83" s="317"/>
      <c r="Z83" s="317"/>
      <c r="AA83" s="317"/>
      <c r="AB83" s="317"/>
      <c r="AC83" s="317"/>
      <c r="AD83" s="317"/>
      <c r="AE83" s="317"/>
      <c r="AF83" s="317"/>
      <c r="AG83" s="317"/>
      <c r="AH83" s="317"/>
      <c r="AI83" s="317"/>
      <c r="AJ83" s="317"/>
      <c r="AK83" s="317"/>
      <c r="AL83" s="317"/>
    </row>
    <row r="84" spans="4:38" ht="14.25">
      <c r="D84" s="176"/>
      <c r="E84" s="57"/>
      <c r="F84" s="177"/>
      <c r="G84" s="177"/>
      <c r="H84" s="177"/>
      <c r="I84" s="177"/>
      <c r="J84" s="177"/>
      <c r="K84" s="177"/>
      <c r="L84" s="177"/>
      <c r="M84" s="177"/>
      <c r="N84" s="177"/>
      <c r="O84" s="57"/>
      <c r="P84" s="177"/>
      <c r="Q84" s="177"/>
      <c r="R84" s="177"/>
      <c r="S84" s="177"/>
      <c r="T84" s="177"/>
      <c r="U84" s="177"/>
      <c r="V84" s="177"/>
      <c r="W84" s="177"/>
      <c r="X84" s="194"/>
      <c r="Y84" s="317"/>
      <c r="Z84" s="317"/>
      <c r="AA84" s="317"/>
      <c r="AB84" s="317"/>
      <c r="AC84" s="317"/>
      <c r="AD84" s="317"/>
      <c r="AE84" s="317"/>
      <c r="AF84" s="317"/>
      <c r="AG84" s="317"/>
      <c r="AH84" s="317"/>
      <c r="AI84" s="317"/>
      <c r="AJ84" s="317"/>
      <c r="AK84" s="317"/>
      <c r="AL84" s="317"/>
    </row>
    <row r="85" spans="4:24" ht="14.25">
      <c r="D85" s="176"/>
      <c r="E85" s="57"/>
      <c r="F85" s="178"/>
      <c r="G85" s="178"/>
      <c r="H85" s="178"/>
      <c r="I85" s="178"/>
      <c r="J85" s="178"/>
      <c r="K85" s="178"/>
      <c r="L85" s="260"/>
      <c r="M85" s="260"/>
      <c r="N85" s="260"/>
      <c r="O85" s="57"/>
      <c r="P85" s="178"/>
      <c r="Q85" s="178"/>
      <c r="R85" s="178"/>
      <c r="S85" s="178"/>
      <c r="T85" s="178"/>
      <c r="U85" s="260"/>
      <c r="V85" s="260"/>
      <c r="W85" s="260"/>
      <c r="X85" s="194"/>
    </row>
    <row r="86" spans="4:24" ht="15">
      <c r="D86" s="74" t="s">
        <v>97</v>
      </c>
      <c r="F86" s="71"/>
      <c r="G86" s="71"/>
      <c r="H86" s="71"/>
      <c r="I86" s="71"/>
      <c r="J86" s="71"/>
      <c r="K86" s="71"/>
      <c r="L86" s="235"/>
      <c r="M86" s="235"/>
      <c r="N86" s="235"/>
      <c r="P86" s="71"/>
      <c r="Q86" s="71"/>
      <c r="R86" s="71"/>
      <c r="S86" s="71"/>
      <c r="T86" s="71"/>
      <c r="U86" s="235"/>
      <c r="V86" s="235"/>
      <c r="W86" s="235"/>
      <c r="X86" s="194"/>
    </row>
    <row r="87" spans="4:24" ht="14.25" thickBot="1">
      <c r="D87" s="75" t="s">
        <v>66</v>
      </c>
      <c r="F87" s="75"/>
      <c r="G87" s="75"/>
      <c r="H87" s="75"/>
      <c r="I87" s="75"/>
      <c r="J87" s="75"/>
      <c r="K87" s="75"/>
      <c r="L87" s="236"/>
      <c r="M87" s="236"/>
      <c r="N87" s="236"/>
      <c r="P87" s="75"/>
      <c r="Q87" s="75"/>
      <c r="R87" s="75"/>
      <c r="S87" s="75"/>
      <c r="T87" s="75"/>
      <c r="U87" s="236"/>
      <c r="V87" s="236"/>
      <c r="W87" s="236"/>
      <c r="X87" s="194"/>
    </row>
    <row r="88" spans="4:24" ht="15" thickTop="1">
      <c r="D88" s="57"/>
      <c r="F88" s="71"/>
      <c r="G88" s="71"/>
      <c r="H88" s="71"/>
      <c r="I88" s="71"/>
      <c r="J88" s="71"/>
      <c r="K88" s="71"/>
      <c r="L88" s="235"/>
      <c r="M88" s="235"/>
      <c r="N88" s="235"/>
      <c r="P88" s="71"/>
      <c r="Q88" s="71"/>
      <c r="R88" s="71"/>
      <c r="S88" s="71"/>
      <c r="T88" s="71"/>
      <c r="U88" s="235"/>
      <c r="V88" s="235"/>
      <c r="W88" s="235"/>
      <c r="X88" s="194"/>
    </row>
    <row r="89" spans="4:67" ht="13.5">
      <c r="D89" s="84" t="s">
        <v>98</v>
      </c>
      <c r="F89" s="95">
        <v>10</v>
      </c>
      <c r="G89" s="95">
        <v>3</v>
      </c>
      <c r="H89" s="95">
        <v>3</v>
      </c>
      <c r="I89" s="95">
        <v>2</v>
      </c>
      <c r="J89" s="95">
        <v>2</v>
      </c>
      <c r="K89" s="95">
        <v>2</v>
      </c>
      <c r="L89" s="95">
        <v>2</v>
      </c>
      <c r="M89" s="95">
        <v>2</v>
      </c>
      <c r="N89" s="95">
        <v>1</v>
      </c>
      <c r="P89" s="54"/>
      <c r="Q89" s="54"/>
      <c r="R89" s="54"/>
      <c r="S89" s="54"/>
      <c r="T89" s="54"/>
      <c r="U89" s="227"/>
      <c r="V89" s="291"/>
      <c r="W89" s="291"/>
      <c r="X89" s="194"/>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318"/>
      <c r="BA89" s="318"/>
      <c r="BB89" s="318"/>
      <c r="BC89" s="318"/>
      <c r="BD89" s="318"/>
      <c r="BE89" s="318"/>
      <c r="BF89" s="318"/>
      <c r="BG89" s="318"/>
      <c r="BH89" s="318"/>
      <c r="BI89" s="318"/>
      <c r="BJ89" s="318"/>
      <c r="BK89" s="318"/>
      <c r="BL89" s="318"/>
      <c r="BM89" s="318"/>
      <c r="BN89" s="318"/>
      <c r="BO89" s="318"/>
    </row>
    <row r="90" spans="4:67" ht="13.5">
      <c r="D90" s="84" t="s">
        <v>99</v>
      </c>
      <c r="F90" s="95">
        <v>0</v>
      </c>
      <c r="G90" s="95">
        <v>0</v>
      </c>
      <c r="H90" s="95">
        <v>0</v>
      </c>
      <c r="I90" s="95">
        <v>0</v>
      </c>
      <c r="J90" s="95">
        <v>0</v>
      </c>
      <c r="K90" s="95">
        <v>0</v>
      </c>
      <c r="L90" s="95">
        <v>0</v>
      </c>
      <c r="M90" s="95">
        <v>0</v>
      </c>
      <c r="N90" s="95">
        <v>0</v>
      </c>
      <c r="P90" s="54"/>
      <c r="Q90" s="54"/>
      <c r="R90" s="54"/>
      <c r="S90" s="54"/>
      <c r="T90" s="54"/>
      <c r="U90" s="227"/>
      <c r="V90" s="291"/>
      <c r="W90" s="291"/>
      <c r="X90" s="194"/>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18"/>
      <c r="BA90" s="318"/>
      <c r="BB90" s="318"/>
      <c r="BC90" s="318"/>
      <c r="BD90" s="318"/>
      <c r="BE90" s="318"/>
      <c r="BF90" s="318"/>
      <c r="BG90" s="318"/>
      <c r="BH90" s="318"/>
      <c r="BI90" s="318"/>
      <c r="BJ90" s="318"/>
      <c r="BK90" s="318"/>
      <c r="BL90" s="318"/>
      <c r="BM90" s="318"/>
      <c r="BN90" s="318"/>
      <c r="BO90" s="318"/>
    </row>
    <row r="91" spans="4:67" ht="13.5">
      <c r="D91" s="84" t="s">
        <v>100</v>
      </c>
      <c r="F91" s="95">
        <v>51</v>
      </c>
      <c r="G91" s="95">
        <v>17</v>
      </c>
      <c r="H91" s="95">
        <v>18</v>
      </c>
      <c r="I91" s="95">
        <v>18</v>
      </c>
      <c r="J91" s="95">
        <v>18</v>
      </c>
      <c r="K91" s="95">
        <v>18</v>
      </c>
      <c r="L91" s="95">
        <v>18</v>
      </c>
      <c r="M91" s="95">
        <v>18</v>
      </c>
      <c r="N91" s="95">
        <v>18</v>
      </c>
      <c r="P91" s="54"/>
      <c r="Q91" s="54"/>
      <c r="R91" s="54"/>
      <c r="S91" s="54"/>
      <c r="T91" s="54"/>
      <c r="U91" s="227"/>
      <c r="V91" s="291"/>
      <c r="W91" s="291"/>
      <c r="X91" s="194"/>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8"/>
      <c r="BF91" s="318"/>
      <c r="BG91" s="318"/>
      <c r="BH91" s="318"/>
      <c r="BI91" s="318"/>
      <c r="BJ91" s="318"/>
      <c r="BK91" s="318"/>
      <c r="BL91" s="318"/>
      <c r="BM91" s="318"/>
      <c r="BN91" s="318"/>
      <c r="BO91" s="318"/>
    </row>
    <row r="92" spans="4:67" ht="13.5">
      <c r="D92" s="84" t="s">
        <v>287</v>
      </c>
      <c r="F92" s="95">
        <v>27</v>
      </c>
      <c r="G92" s="95">
        <v>26</v>
      </c>
      <c r="H92" s="95">
        <v>25</v>
      </c>
      <c r="I92" s="95">
        <v>24</v>
      </c>
      <c r="J92" s="95">
        <v>24</v>
      </c>
      <c r="K92" s="95">
        <v>23</v>
      </c>
      <c r="L92" s="95">
        <v>20</v>
      </c>
      <c r="M92" s="95">
        <v>20</v>
      </c>
      <c r="N92" s="95">
        <v>2</v>
      </c>
      <c r="P92" s="54"/>
      <c r="Q92" s="54"/>
      <c r="R92" s="54"/>
      <c r="S92" s="54"/>
      <c r="T92" s="54"/>
      <c r="U92" s="227"/>
      <c r="V92" s="291"/>
      <c r="W92" s="291"/>
      <c r="X92" s="194"/>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I92" s="318"/>
      <c r="BJ92" s="318"/>
      <c r="BK92" s="318"/>
      <c r="BL92" s="318"/>
      <c r="BM92" s="318"/>
      <c r="BN92" s="318"/>
      <c r="BO92" s="318"/>
    </row>
    <row r="93" spans="4:67" ht="13.5">
      <c r="D93" s="84" t="s">
        <v>228</v>
      </c>
      <c r="F93" s="95">
        <v>157</v>
      </c>
      <c r="G93" s="95">
        <v>157</v>
      </c>
      <c r="H93" s="95">
        <v>157</v>
      </c>
      <c r="I93" s="95">
        <v>157</v>
      </c>
      <c r="J93" s="95">
        <v>157</v>
      </c>
      <c r="K93" s="95">
        <v>157</v>
      </c>
      <c r="L93" s="95">
        <v>157</v>
      </c>
      <c r="M93" s="95">
        <v>157</v>
      </c>
      <c r="N93" s="95">
        <v>157</v>
      </c>
      <c r="P93" s="54"/>
      <c r="Q93" s="54"/>
      <c r="R93" s="54"/>
      <c r="S93" s="54"/>
      <c r="T93" s="54"/>
      <c r="U93" s="227"/>
      <c r="V93" s="291"/>
      <c r="W93" s="291"/>
      <c r="X93" s="194"/>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I93" s="318"/>
      <c r="BJ93" s="318"/>
      <c r="BK93" s="318"/>
      <c r="BL93" s="318"/>
      <c r="BM93" s="318"/>
      <c r="BN93" s="318"/>
      <c r="BO93" s="318"/>
    </row>
    <row r="94" spans="4:67" ht="13.5">
      <c r="D94" s="84" t="s">
        <v>102</v>
      </c>
      <c r="F94" s="95">
        <v>135448</v>
      </c>
      <c r="G94" s="95">
        <v>132035</v>
      </c>
      <c r="H94" s="95">
        <v>137904</v>
      </c>
      <c r="I94" s="95">
        <v>142021</v>
      </c>
      <c r="J94" s="95">
        <v>149307</v>
      </c>
      <c r="K94" s="95">
        <v>150061</v>
      </c>
      <c r="L94" s="95">
        <v>150810</v>
      </c>
      <c r="M94" s="95">
        <v>152331</v>
      </c>
      <c r="N94" s="95">
        <v>151372</v>
      </c>
      <c r="P94" s="54"/>
      <c r="Q94" s="54"/>
      <c r="R94" s="54"/>
      <c r="S94" s="54"/>
      <c r="T94" s="54"/>
      <c r="U94" s="227"/>
      <c r="V94" s="291"/>
      <c r="W94" s="291"/>
      <c r="X94" s="194"/>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318"/>
      <c r="BO94" s="318"/>
    </row>
    <row r="95" spans="4:67" ht="13.5">
      <c r="D95" s="84" t="s">
        <v>103</v>
      </c>
      <c r="F95" s="95">
        <v>0</v>
      </c>
      <c r="G95" s="95">
        <v>0</v>
      </c>
      <c r="H95" s="95">
        <v>0</v>
      </c>
      <c r="I95" s="95">
        <v>0</v>
      </c>
      <c r="J95" s="95">
        <v>0</v>
      </c>
      <c r="K95" s="95">
        <v>0</v>
      </c>
      <c r="L95" s="95">
        <v>0</v>
      </c>
      <c r="M95" s="95">
        <v>0</v>
      </c>
      <c r="N95" s="95">
        <v>0</v>
      </c>
      <c r="P95" s="54"/>
      <c r="Q95" s="54"/>
      <c r="R95" s="54"/>
      <c r="S95" s="54"/>
      <c r="T95" s="54"/>
      <c r="U95" s="227"/>
      <c r="V95" s="291"/>
      <c r="W95" s="291"/>
      <c r="X95" s="194"/>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8"/>
      <c r="BA95" s="318"/>
      <c r="BB95" s="318"/>
      <c r="BC95" s="318"/>
      <c r="BD95" s="318"/>
      <c r="BE95" s="318"/>
      <c r="BF95" s="318"/>
      <c r="BG95" s="318"/>
      <c r="BH95" s="318"/>
      <c r="BI95" s="318"/>
      <c r="BJ95" s="318"/>
      <c r="BK95" s="318"/>
      <c r="BL95" s="318"/>
      <c r="BM95" s="318"/>
      <c r="BN95" s="318"/>
      <c r="BO95" s="318"/>
    </row>
    <row r="96" spans="4:67" ht="13.5">
      <c r="D96" s="84" t="s">
        <v>104</v>
      </c>
      <c r="F96" s="95">
        <v>435</v>
      </c>
      <c r="G96" s="95">
        <v>716</v>
      </c>
      <c r="H96" s="95">
        <v>446</v>
      </c>
      <c r="I96" s="95">
        <v>453</v>
      </c>
      <c r="J96" s="95">
        <v>454</v>
      </c>
      <c r="K96" s="95">
        <v>460</v>
      </c>
      <c r="L96" s="95">
        <v>470</v>
      </c>
      <c r="M96" s="95">
        <v>480</v>
      </c>
      <c r="N96" s="95">
        <v>478</v>
      </c>
      <c r="P96" s="54"/>
      <c r="Q96" s="54"/>
      <c r="R96" s="54"/>
      <c r="S96" s="54"/>
      <c r="T96" s="54"/>
      <c r="U96" s="227"/>
      <c r="V96" s="291"/>
      <c r="W96" s="291"/>
      <c r="X96" s="194"/>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8"/>
      <c r="BA96" s="318"/>
      <c r="BB96" s="318"/>
      <c r="BC96" s="318"/>
      <c r="BD96" s="318"/>
      <c r="BE96" s="318"/>
      <c r="BF96" s="318"/>
      <c r="BG96" s="318"/>
      <c r="BH96" s="318"/>
      <c r="BI96" s="318"/>
      <c r="BJ96" s="318"/>
      <c r="BK96" s="318"/>
      <c r="BL96" s="318"/>
      <c r="BM96" s="318"/>
      <c r="BN96" s="318"/>
      <c r="BO96" s="318"/>
    </row>
    <row r="97" spans="4:67" ht="13.5">
      <c r="D97" s="84" t="s">
        <v>105</v>
      </c>
      <c r="F97" s="95">
        <v>2290</v>
      </c>
      <c r="G97" s="95">
        <v>2228</v>
      </c>
      <c r="H97" s="95">
        <v>2202</v>
      </c>
      <c r="I97" s="95">
        <v>2239</v>
      </c>
      <c r="J97" s="95">
        <v>2288</v>
      </c>
      <c r="K97" s="95">
        <v>2232</v>
      </c>
      <c r="L97" s="95">
        <v>2240</v>
      </c>
      <c r="M97" s="95">
        <v>2278</v>
      </c>
      <c r="N97" s="95">
        <v>2330</v>
      </c>
      <c r="P97" s="54"/>
      <c r="Q97" s="54"/>
      <c r="R97" s="54"/>
      <c r="S97" s="54"/>
      <c r="T97" s="54"/>
      <c r="U97" s="227"/>
      <c r="V97" s="291"/>
      <c r="W97" s="291"/>
      <c r="X97" s="194"/>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8"/>
      <c r="BA97" s="318"/>
      <c r="BB97" s="318"/>
      <c r="BC97" s="318"/>
      <c r="BD97" s="318"/>
      <c r="BE97" s="318"/>
      <c r="BF97" s="318"/>
      <c r="BG97" s="318"/>
      <c r="BH97" s="318"/>
      <c r="BI97" s="318"/>
      <c r="BJ97" s="318"/>
      <c r="BK97" s="318"/>
      <c r="BL97" s="318"/>
      <c r="BM97" s="318"/>
      <c r="BN97" s="318"/>
      <c r="BO97" s="318"/>
    </row>
    <row r="98" spans="4:67" s="289" customFormat="1" ht="13.5">
      <c r="D98" s="295" t="s">
        <v>288</v>
      </c>
      <c r="F98" s="95">
        <v>0</v>
      </c>
      <c r="G98" s="95">
        <v>0</v>
      </c>
      <c r="H98" s="95">
        <v>0</v>
      </c>
      <c r="I98" s="95">
        <v>0</v>
      </c>
      <c r="J98" s="95">
        <v>0</v>
      </c>
      <c r="K98" s="95">
        <v>0</v>
      </c>
      <c r="L98" s="95">
        <v>0</v>
      </c>
      <c r="M98" s="95">
        <v>0</v>
      </c>
      <c r="N98" s="95">
        <v>0</v>
      </c>
      <c r="P98" s="291"/>
      <c r="Q98" s="291"/>
      <c r="R98" s="291"/>
      <c r="S98" s="291"/>
      <c r="T98" s="291"/>
      <c r="U98" s="291"/>
      <c r="V98" s="291"/>
      <c r="W98" s="291"/>
      <c r="X98" s="303"/>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8"/>
      <c r="BA98" s="318"/>
      <c r="BB98" s="318"/>
      <c r="BC98" s="318"/>
      <c r="BD98" s="318"/>
      <c r="BE98" s="318"/>
      <c r="BF98" s="318"/>
      <c r="BG98" s="318"/>
      <c r="BH98" s="318"/>
      <c r="BI98" s="318"/>
      <c r="BJ98" s="318"/>
      <c r="BK98" s="318"/>
      <c r="BL98" s="318"/>
      <c r="BM98" s="318"/>
      <c r="BN98" s="318"/>
      <c r="BO98" s="318"/>
    </row>
    <row r="99" spans="4:67" ht="13.5">
      <c r="D99" s="84" t="s">
        <v>106</v>
      </c>
      <c r="F99" s="95">
        <v>58</v>
      </c>
      <c r="G99" s="95">
        <v>55</v>
      </c>
      <c r="H99" s="95">
        <v>56</v>
      </c>
      <c r="I99" s="95">
        <v>55</v>
      </c>
      <c r="J99" s="95">
        <v>54</v>
      </c>
      <c r="K99" s="95">
        <v>52</v>
      </c>
      <c r="L99" s="95">
        <v>52</v>
      </c>
      <c r="M99" s="95">
        <v>53</v>
      </c>
      <c r="N99" s="95">
        <v>50</v>
      </c>
      <c r="P99" s="54"/>
      <c r="Q99" s="54"/>
      <c r="R99" s="54"/>
      <c r="S99" s="54"/>
      <c r="T99" s="54"/>
      <c r="U99" s="227"/>
      <c r="V99" s="291"/>
      <c r="W99" s="291"/>
      <c r="X99" s="194"/>
      <c r="Y99" s="318"/>
      <c r="Z99" s="318"/>
      <c r="AA99" s="318"/>
      <c r="AB99" s="318"/>
      <c r="AC99" s="318"/>
      <c r="AD99" s="318"/>
      <c r="AE99" s="318"/>
      <c r="AF99" s="318"/>
      <c r="AG99" s="318"/>
      <c r="AH99" s="318"/>
      <c r="AI99" s="318"/>
      <c r="AJ99" s="318"/>
      <c r="AK99" s="318"/>
      <c r="AL99" s="318"/>
      <c r="AM99" s="318"/>
      <c r="AN99" s="318"/>
      <c r="AO99" s="318"/>
      <c r="AP99" s="318"/>
      <c r="AQ99" s="318"/>
      <c r="AR99" s="318"/>
      <c r="AS99" s="318"/>
      <c r="AT99" s="318"/>
      <c r="AU99" s="318"/>
      <c r="AV99" s="318"/>
      <c r="AW99" s="318"/>
      <c r="AX99" s="318"/>
      <c r="AY99" s="318"/>
      <c r="AZ99" s="318"/>
      <c r="BA99" s="318"/>
      <c r="BB99" s="318"/>
      <c r="BC99" s="318"/>
      <c r="BD99" s="318"/>
      <c r="BE99" s="318"/>
      <c r="BF99" s="318"/>
      <c r="BG99" s="318"/>
      <c r="BH99" s="318"/>
      <c r="BI99" s="318"/>
      <c r="BJ99" s="318"/>
      <c r="BK99" s="318"/>
      <c r="BL99" s="318"/>
      <c r="BM99" s="318"/>
      <c r="BN99" s="318"/>
      <c r="BO99" s="318"/>
    </row>
    <row r="100" spans="4:67" ht="13.5">
      <c r="D100" s="20" t="s">
        <v>107</v>
      </c>
      <c r="F100" s="96">
        <v>138476</v>
      </c>
      <c r="G100" s="96">
        <v>135237</v>
      </c>
      <c r="H100" s="96">
        <v>140811</v>
      </c>
      <c r="I100" s="96">
        <v>144969</v>
      </c>
      <c r="J100" s="96">
        <v>152304</v>
      </c>
      <c r="K100" s="96">
        <v>153005</v>
      </c>
      <c r="L100" s="96">
        <v>153769</v>
      </c>
      <c r="M100" s="96">
        <v>155339</v>
      </c>
      <c r="N100" s="96">
        <v>154408</v>
      </c>
      <c r="P100" s="54"/>
      <c r="Q100" s="54"/>
      <c r="R100" s="54"/>
      <c r="S100" s="54"/>
      <c r="T100" s="54"/>
      <c r="U100" s="227"/>
      <c r="V100" s="291"/>
      <c r="W100" s="291"/>
      <c r="X100" s="194"/>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8"/>
      <c r="AY100" s="318"/>
      <c r="AZ100" s="318"/>
      <c r="BA100" s="318"/>
      <c r="BB100" s="318"/>
      <c r="BC100" s="318"/>
      <c r="BD100" s="318"/>
      <c r="BE100" s="318"/>
      <c r="BF100" s="318"/>
      <c r="BG100" s="318"/>
      <c r="BH100" s="318"/>
      <c r="BI100" s="318"/>
      <c r="BJ100" s="318"/>
      <c r="BK100" s="318"/>
      <c r="BL100" s="318"/>
      <c r="BM100" s="318"/>
      <c r="BN100" s="318"/>
      <c r="BO100" s="318"/>
    </row>
    <row r="101" spans="4:67" ht="13.5">
      <c r="D101" s="84"/>
      <c r="F101" s="95"/>
      <c r="G101" s="95"/>
      <c r="H101" s="95"/>
      <c r="I101" s="95"/>
      <c r="J101" s="95"/>
      <c r="K101" s="95"/>
      <c r="L101" s="95"/>
      <c r="M101" s="95"/>
      <c r="N101" s="95"/>
      <c r="P101" s="54"/>
      <c r="Q101" s="54"/>
      <c r="R101" s="54"/>
      <c r="S101" s="54"/>
      <c r="T101" s="54"/>
      <c r="U101" s="227"/>
      <c r="V101" s="291"/>
      <c r="W101" s="291"/>
      <c r="X101" s="194"/>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8"/>
      <c r="AY101" s="318"/>
      <c r="AZ101" s="318"/>
      <c r="BA101" s="318"/>
      <c r="BB101" s="318"/>
      <c r="BC101" s="318"/>
      <c r="BD101" s="318"/>
      <c r="BE101" s="318"/>
      <c r="BF101" s="318"/>
      <c r="BG101" s="318"/>
      <c r="BH101" s="318"/>
      <c r="BI101" s="318"/>
      <c r="BJ101" s="318"/>
      <c r="BK101" s="318"/>
      <c r="BL101" s="318"/>
      <c r="BM101" s="318"/>
      <c r="BN101" s="318"/>
      <c r="BO101" s="318"/>
    </row>
    <row r="102" spans="4:67" ht="13.5">
      <c r="D102" s="84" t="s">
        <v>108</v>
      </c>
      <c r="F102" s="94">
        <v>0</v>
      </c>
      <c r="G102" s="94">
        <v>0</v>
      </c>
      <c r="H102" s="94">
        <v>0</v>
      </c>
      <c r="I102" s="94">
        <v>0</v>
      </c>
      <c r="J102" s="94">
        <v>0</v>
      </c>
      <c r="K102" s="94">
        <v>0</v>
      </c>
      <c r="L102" s="94">
        <v>0</v>
      </c>
      <c r="M102" s="94">
        <v>0</v>
      </c>
      <c r="N102" s="94">
        <v>0</v>
      </c>
      <c r="P102" s="54"/>
      <c r="Q102" s="54"/>
      <c r="R102" s="54"/>
      <c r="S102" s="54"/>
      <c r="T102" s="54"/>
      <c r="U102" s="227"/>
      <c r="V102" s="291"/>
      <c r="W102" s="291"/>
      <c r="X102" s="194"/>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row>
    <row r="103" spans="4:67" ht="13.5">
      <c r="D103" s="84" t="s">
        <v>109</v>
      </c>
      <c r="F103" s="95">
        <v>4</v>
      </c>
      <c r="G103" s="95">
        <v>5</v>
      </c>
      <c r="H103" s="95">
        <v>5</v>
      </c>
      <c r="I103" s="95">
        <v>7</v>
      </c>
      <c r="J103" s="95">
        <v>6</v>
      </c>
      <c r="K103" s="95">
        <v>7</v>
      </c>
      <c r="L103" s="95">
        <v>6</v>
      </c>
      <c r="M103" s="95">
        <v>6</v>
      </c>
      <c r="N103" s="95">
        <v>6</v>
      </c>
      <c r="P103" s="54"/>
      <c r="Q103" s="54"/>
      <c r="R103" s="54"/>
      <c r="S103" s="54"/>
      <c r="T103" s="54"/>
      <c r="U103" s="227"/>
      <c r="V103" s="291"/>
      <c r="W103" s="291"/>
      <c r="X103" s="194"/>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18"/>
      <c r="BA103" s="318"/>
      <c r="BB103" s="318"/>
      <c r="BC103" s="318"/>
      <c r="BD103" s="318"/>
      <c r="BE103" s="318"/>
      <c r="BF103" s="318"/>
      <c r="BG103" s="318"/>
      <c r="BH103" s="318"/>
      <c r="BI103" s="318"/>
      <c r="BJ103" s="318"/>
      <c r="BK103" s="318"/>
      <c r="BL103" s="318"/>
      <c r="BM103" s="318"/>
      <c r="BN103" s="318"/>
      <c r="BO103" s="318"/>
    </row>
    <row r="104" spans="4:67" ht="13.5">
      <c r="D104" s="84" t="s">
        <v>110</v>
      </c>
      <c r="F104" s="95">
        <v>0</v>
      </c>
      <c r="G104" s="95">
        <v>6</v>
      </c>
      <c r="H104" s="95">
        <v>45</v>
      </c>
      <c r="I104" s="95">
        <v>49</v>
      </c>
      <c r="J104" s="95">
        <v>39</v>
      </c>
      <c r="K104" s="95">
        <v>44</v>
      </c>
      <c r="L104" s="95">
        <v>45</v>
      </c>
      <c r="M104" s="95">
        <v>50</v>
      </c>
      <c r="N104" s="95">
        <v>6</v>
      </c>
      <c r="P104" s="54"/>
      <c r="Q104" s="54"/>
      <c r="R104" s="54"/>
      <c r="S104" s="54"/>
      <c r="T104" s="54"/>
      <c r="U104" s="227"/>
      <c r="V104" s="291"/>
      <c r="W104" s="291"/>
      <c r="X104" s="194"/>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8"/>
      <c r="BO104" s="318"/>
    </row>
    <row r="105" spans="4:67" ht="13.5">
      <c r="D105" s="84" t="s">
        <v>105</v>
      </c>
      <c r="F105" s="95">
        <v>134</v>
      </c>
      <c r="G105" s="95">
        <v>164</v>
      </c>
      <c r="H105" s="95">
        <v>328</v>
      </c>
      <c r="I105" s="95">
        <v>317</v>
      </c>
      <c r="J105" s="95">
        <v>288</v>
      </c>
      <c r="K105" s="95">
        <v>323</v>
      </c>
      <c r="L105" s="95">
        <v>319</v>
      </c>
      <c r="M105" s="95">
        <v>330</v>
      </c>
      <c r="N105" s="95">
        <v>159</v>
      </c>
      <c r="P105" s="54"/>
      <c r="Q105" s="54"/>
      <c r="R105" s="54"/>
      <c r="S105" s="54"/>
      <c r="T105" s="54"/>
      <c r="U105" s="227"/>
      <c r="V105" s="291"/>
      <c r="W105" s="291"/>
      <c r="X105" s="194"/>
      <c r="Y105" s="318"/>
      <c r="Z105" s="318"/>
      <c r="AA105" s="318"/>
      <c r="AB105" s="318"/>
      <c r="AC105" s="318"/>
      <c r="AD105" s="318"/>
      <c r="AE105" s="318"/>
      <c r="AF105" s="318"/>
      <c r="AG105" s="318"/>
      <c r="AH105" s="318"/>
      <c r="AI105" s="318"/>
      <c r="AJ105" s="318"/>
      <c r="AK105" s="318"/>
      <c r="AL105" s="318"/>
      <c r="AM105" s="318"/>
      <c r="AN105" s="318"/>
      <c r="AO105" s="318"/>
      <c r="AP105" s="318"/>
      <c r="AQ105" s="318"/>
      <c r="AR105" s="318"/>
      <c r="AS105" s="318"/>
      <c r="AT105" s="318"/>
      <c r="AU105" s="318"/>
      <c r="AV105" s="318"/>
      <c r="AW105" s="318"/>
      <c r="AX105" s="318"/>
      <c r="AY105" s="318"/>
      <c r="AZ105" s="318"/>
      <c r="BA105" s="318"/>
      <c r="BB105" s="318"/>
      <c r="BC105" s="318"/>
      <c r="BD105" s="318"/>
      <c r="BE105" s="318"/>
      <c r="BF105" s="318"/>
      <c r="BG105" s="318"/>
      <c r="BH105" s="318"/>
      <c r="BI105" s="318"/>
      <c r="BJ105" s="318"/>
      <c r="BK105" s="318"/>
      <c r="BL105" s="318"/>
      <c r="BM105" s="318"/>
      <c r="BN105" s="318"/>
      <c r="BO105" s="318"/>
    </row>
    <row r="106" spans="4:67" s="289" customFormat="1" ht="13.5">
      <c r="D106" s="295" t="s">
        <v>288</v>
      </c>
      <c r="F106" s="95">
        <v>0</v>
      </c>
      <c r="G106" s="95">
        <v>0</v>
      </c>
      <c r="H106" s="95">
        <v>0</v>
      </c>
      <c r="I106" s="95">
        <v>0</v>
      </c>
      <c r="J106" s="95">
        <v>0</v>
      </c>
      <c r="K106" s="95">
        <v>0</v>
      </c>
      <c r="L106" s="95">
        <v>0</v>
      </c>
      <c r="M106" s="95">
        <v>0</v>
      </c>
      <c r="N106" s="95">
        <v>0</v>
      </c>
      <c r="P106" s="291"/>
      <c r="Q106" s="291"/>
      <c r="R106" s="291"/>
      <c r="S106" s="291"/>
      <c r="T106" s="291"/>
      <c r="U106" s="291"/>
      <c r="V106" s="291"/>
      <c r="W106" s="291"/>
      <c r="X106" s="303"/>
      <c r="Y106" s="318"/>
      <c r="Z106" s="318"/>
      <c r="AA106" s="318"/>
      <c r="AB106" s="318"/>
      <c r="AC106" s="318"/>
      <c r="AD106" s="318"/>
      <c r="AE106" s="318"/>
      <c r="AF106" s="318"/>
      <c r="AG106" s="318"/>
      <c r="AH106" s="318"/>
      <c r="AI106" s="318"/>
      <c r="AJ106" s="318"/>
      <c r="AK106" s="318"/>
      <c r="AL106" s="318"/>
      <c r="AM106" s="318"/>
      <c r="AN106" s="318"/>
      <c r="AO106" s="318"/>
      <c r="AP106" s="318"/>
      <c r="AQ106" s="318"/>
      <c r="AR106" s="318"/>
      <c r="AS106" s="318"/>
      <c r="AT106" s="318"/>
      <c r="AU106" s="318"/>
      <c r="AV106" s="318"/>
      <c r="AW106" s="318"/>
      <c r="AX106" s="318"/>
      <c r="AY106" s="318"/>
      <c r="AZ106" s="318"/>
      <c r="BA106" s="318"/>
      <c r="BB106" s="318"/>
      <c r="BC106" s="318"/>
      <c r="BD106" s="318"/>
      <c r="BE106" s="318"/>
      <c r="BF106" s="318"/>
      <c r="BG106" s="318"/>
      <c r="BH106" s="318"/>
      <c r="BI106" s="318"/>
      <c r="BJ106" s="318"/>
      <c r="BK106" s="318"/>
      <c r="BL106" s="318"/>
      <c r="BM106" s="318"/>
      <c r="BN106" s="318"/>
      <c r="BO106" s="318"/>
    </row>
    <row r="107" spans="4:67" ht="13.5">
      <c r="D107" s="84" t="s">
        <v>102</v>
      </c>
      <c r="F107" s="95">
        <v>6488</v>
      </c>
      <c r="G107" s="95">
        <v>5201</v>
      </c>
      <c r="H107" s="95">
        <v>4509</v>
      </c>
      <c r="I107" s="95">
        <v>6084</v>
      </c>
      <c r="J107" s="95">
        <v>6645</v>
      </c>
      <c r="K107" s="95">
        <v>6023</v>
      </c>
      <c r="L107" s="95">
        <v>7052</v>
      </c>
      <c r="M107" s="95">
        <v>5456</v>
      </c>
      <c r="N107" s="95">
        <v>7234</v>
      </c>
      <c r="P107" s="54"/>
      <c r="Q107" s="54"/>
      <c r="R107" s="54"/>
      <c r="S107" s="54"/>
      <c r="T107" s="54"/>
      <c r="U107" s="227"/>
      <c r="V107" s="291"/>
      <c r="W107" s="291"/>
      <c r="X107" s="194"/>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V107" s="318"/>
      <c r="AW107" s="318"/>
      <c r="AX107" s="318"/>
      <c r="AY107" s="318"/>
      <c r="AZ107" s="318"/>
      <c r="BA107" s="318"/>
      <c r="BB107" s="318"/>
      <c r="BC107" s="318"/>
      <c r="BD107" s="318"/>
      <c r="BE107" s="318"/>
      <c r="BF107" s="318"/>
      <c r="BG107" s="318"/>
      <c r="BH107" s="318"/>
      <c r="BI107" s="318"/>
      <c r="BJ107" s="318"/>
      <c r="BK107" s="318"/>
      <c r="BL107" s="318"/>
      <c r="BM107" s="318"/>
      <c r="BN107" s="318"/>
      <c r="BO107" s="318"/>
    </row>
    <row r="108" spans="4:67" ht="13.5">
      <c r="D108" s="84" t="s">
        <v>111</v>
      </c>
      <c r="F108" s="95">
        <v>0</v>
      </c>
      <c r="G108" s="95">
        <v>0</v>
      </c>
      <c r="H108" s="95">
        <v>0</v>
      </c>
      <c r="I108" s="95">
        <v>0</v>
      </c>
      <c r="J108" s="95">
        <v>0</v>
      </c>
      <c r="K108" s="95">
        <v>0</v>
      </c>
      <c r="L108" s="95">
        <v>0</v>
      </c>
      <c r="M108" s="95">
        <v>0</v>
      </c>
      <c r="N108" s="95">
        <v>0</v>
      </c>
      <c r="P108" s="54"/>
      <c r="Q108" s="54"/>
      <c r="R108" s="54"/>
      <c r="S108" s="54"/>
      <c r="T108" s="54"/>
      <c r="U108" s="227"/>
      <c r="V108" s="291"/>
      <c r="W108" s="291"/>
      <c r="X108" s="194"/>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18"/>
      <c r="AY108" s="318"/>
      <c r="AZ108" s="318"/>
      <c r="BA108" s="318"/>
      <c r="BB108" s="318"/>
      <c r="BC108" s="318"/>
      <c r="BD108" s="318"/>
      <c r="BE108" s="318"/>
      <c r="BF108" s="318"/>
      <c r="BG108" s="318"/>
      <c r="BH108" s="318"/>
      <c r="BI108" s="318"/>
      <c r="BJ108" s="318"/>
      <c r="BK108" s="318"/>
      <c r="BL108" s="318"/>
      <c r="BM108" s="318"/>
      <c r="BN108" s="318"/>
      <c r="BO108" s="318"/>
    </row>
    <row r="109" spans="4:67" ht="13.5">
      <c r="D109" s="84" t="s">
        <v>112</v>
      </c>
      <c r="F109" s="95">
        <v>1161</v>
      </c>
      <c r="G109" s="95">
        <v>2345</v>
      </c>
      <c r="H109" s="95">
        <v>2049</v>
      </c>
      <c r="I109" s="95">
        <v>2708</v>
      </c>
      <c r="J109" s="95">
        <v>963</v>
      </c>
      <c r="K109" s="95">
        <v>1771</v>
      </c>
      <c r="L109" s="95">
        <v>1918</v>
      </c>
      <c r="M109" s="95">
        <v>4743</v>
      </c>
      <c r="N109" s="95">
        <v>4584</v>
      </c>
      <c r="P109" s="54"/>
      <c r="Q109" s="54"/>
      <c r="R109" s="54"/>
      <c r="S109" s="54"/>
      <c r="T109" s="54"/>
      <c r="U109" s="227"/>
      <c r="V109" s="291"/>
      <c r="W109" s="291"/>
      <c r="X109" s="194"/>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318"/>
      <c r="BA109" s="318"/>
      <c r="BB109" s="318"/>
      <c r="BC109" s="318"/>
      <c r="BD109" s="318"/>
      <c r="BE109" s="318"/>
      <c r="BF109" s="318"/>
      <c r="BG109" s="318"/>
      <c r="BH109" s="318"/>
      <c r="BI109" s="318"/>
      <c r="BJ109" s="318"/>
      <c r="BK109" s="318"/>
      <c r="BL109" s="318"/>
      <c r="BM109" s="318"/>
      <c r="BN109" s="318"/>
      <c r="BO109" s="318"/>
    </row>
    <row r="110" spans="4:67" ht="13.5">
      <c r="D110" s="20" t="s">
        <v>113</v>
      </c>
      <c r="E110" s="97"/>
      <c r="F110" s="96">
        <v>7787</v>
      </c>
      <c r="G110" s="96">
        <v>7721</v>
      </c>
      <c r="H110" s="96">
        <v>6936</v>
      </c>
      <c r="I110" s="96">
        <v>9165</v>
      </c>
      <c r="J110" s="96">
        <v>7941</v>
      </c>
      <c r="K110" s="96">
        <v>8168</v>
      </c>
      <c r="L110" s="96">
        <v>9340</v>
      </c>
      <c r="M110" s="96">
        <v>10585</v>
      </c>
      <c r="N110" s="96">
        <v>11989</v>
      </c>
      <c r="O110" s="97"/>
      <c r="P110" s="54"/>
      <c r="Q110" s="54"/>
      <c r="R110" s="54"/>
      <c r="S110" s="54"/>
      <c r="T110" s="54"/>
      <c r="U110" s="227"/>
      <c r="V110" s="291"/>
      <c r="W110" s="291"/>
      <c r="X110" s="194"/>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18"/>
      <c r="BA110" s="318"/>
      <c r="BB110" s="318"/>
      <c r="BC110" s="318"/>
      <c r="BD110" s="318"/>
      <c r="BE110" s="318"/>
      <c r="BF110" s="318"/>
      <c r="BG110" s="318"/>
      <c r="BH110" s="318"/>
      <c r="BI110" s="318"/>
      <c r="BJ110" s="318"/>
      <c r="BK110" s="318"/>
      <c r="BL110" s="318"/>
      <c r="BM110" s="318"/>
      <c r="BN110" s="318"/>
      <c r="BO110" s="318"/>
    </row>
    <row r="111" spans="4:67" ht="13.5">
      <c r="D111" s="84" t="s">
        <v>114</v>
      </c>
      <c r="F111" s="96"/>
      <c r="G111" s="96">
        <v>0</v>
      </c>
      <c r="H111" s="96"/>
      <c r="I111" s="96"/>
      <c r="J111" s="96"/>
      <c r="K111" s="96"/>
      <c r="L111" s="96"/>
      <c r="M111" s="96"/>
      <c r="N111" s="96"/>
      <c r="P111" s="54"/>
      <c r="Q111" s="54"/>
      <c r="R111" s="54"/>
      <c r="S111" s="54"/>
      <c r="T111" s="54"/>
      <c r="U111" s="227"/>
      <c r="V111" s="291"/>
      <c r="W111" s="291"/>
      <c r="X111" s="194"/>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V111" s="318"/>
      <c r="AW111" s="318"/>
      <c r="AX111" s="318"/>
      <c r="AY111" s="318"/>
      <c r="AZ111" s="318"/>
      <c r="BA111" s="318"/>
      <c r="BB111" s="318"/>
      <c r="BC111" s="318"/>
      <c r="BD111" s="318"/>
      <c r="BE111" s="318"/>
      <c r="BF111" s="318"/>
      <c r="BG111" s="318"/>
      <c r="BH111" s="318"/>
      <c r="BI111" s="318"/>
      <c r="BJ111" s="318"/>
      <c r="BK111" s="318"/>
      <c r="BL111" s="318"/>
      <c r="BM111" s="318"/>
      <c r="BN111" s="318"/>
      <c r="BO111" s="318"/>
    </row>
    <row r="112" spans="4:67" ht="13.5">
      <c r="D112" s="20" t="s">
        <v>115</v>
      </c>
      <c r="F112" s="96">
        <v>146263</v>
      </c>
      <c r="G112" s="96">
        <v>142958</v>
      </c>
      <c r="H112" s="96">
        <v>147747</v>
      </c>
      <c r="I112" s="96">
        <v>154134</v>
      </c>
      <c r="J112" s="96">
        <v>160245</v>
      </c>
      <c r="K112" s="96">
        <v>161173</v>
      </c>
      <c r="L112" s="96">
        <v>163109</v>
      </c>
      <c r="M112" s="96">
        <v>165924</v>
      </c>
      <c r="N112" s="96">
        <v>166397</v>
      </c>
      <c r="P112" s="54"/>
      <c r="Q112" s="54"/>
      <c r="R112" s="54"/>
      <c r="S112" s="54"/>
      <c r="T112" s="54"/>
      <c r="U112" s="227"/>
      <c r="V112" s="291"/>
      <c r="W112" s="291"/>
      <c r="X112" s="194"/>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318"/>
      <c r="AY112" s="318"/>
      <c r="AZ112" s="318"/>
      <c r="BA112" s="318"/>
      <c r="BB112" s="318"/>
      <c r="BC112" s="318"/>
      <c r="BD112" s="318"/>
      <c r="BE112" s="318"/>
      <c r="BF112" s="318"/>
      <c r="BG112" s="318"/>
      <c r="BH112" s="318"/>
      <c r="BI112" s="318"/>
      <c r="BJ112" s="318"/>
      <c r="BK112" s="318"/>
      <c r="BL112" s="318"/>
      <c r="BM112" s="318"/>
      <c r="BN112" s="318"/>
      <c r="BO112" s="318"/>
    </row>
    <row r="113" spans="4:67" ht="13.5">
      <c r="D113" s="20"/>
      <c r="F113" s="96"/>
      <c r="G113" s="96"/>
      <c r="H113" s="96"/>
      <c r="I113" s="96"/>
      <c r="J113" s="96"/>
      <c r="K113" s="96"/>
      <c r="L113" s="96"/>
      <c r="M113" s="96"/>
      <c r="N113" s="96"/>
      <c r="P113" s="54"/>
      <c r="Q113" s="54"/>
      <c r="R113" s="54"/>
      <c r="S113" s="54"/>
      <c r="T113" s="54"/>
      <c r="U113" s="227"/>
      <c r="V113" s="291"/>
      <c r="W113" s="291"/>
      <c r="X113" s="194"/>
      <c r="Y113" s="318"/>
      <c r="Z113" s="318"/>
      <c r="AA113" s="318"/>
      <c r="AB113" s="318"/>
      <c r="AC113" s="318"/>
      <c r="AD113" s="318"/>
      <c r="AE113" s="318"/>
      <c r="AF113" s="318"/>
      <c r="AG113" s="318"/>
      <c r="AH113" s="318"/>
      <c r="AI113" s="318"/>
      <c r="AJ113" s="318"/>
      <c r="AK113" s="318"/>
      <c r="AL113" s="318"/>
      <c r="AM113" s="318"/>
      <c r="AN113" s="318"/>
      <c r="AO113" s="318"/>
      <c r="AP113" s="318"/>
      <c r="AQ113" s="318"/>
      <c r="AR113" s="318"/>
      <c r="AS113" s="318"/>
      <c r="AT113" s="318"/>
      <c r="AU113" s="318"/>
      <c r="AV113" s="318"/>
      <c r="AW113" s="318"/>
      <c r="AX113" s="318"/>
      <c r="AY113" s="318"/>
      <c r="AZ113" s="318"/>
      <c r="BA113" s="318"/>
      <c r="BB113" s="318"/>
      <c r="BC113" s="318"/>
      <c r="BD113" s="318"/>
      <c r="BE113" s="318"/>
      <c r="BF113" s="318"/>
      <c r="BG113" s="318"/>
      <c r="BH113" s="318"/>
      <c r="BI113" s="318"/>
      <c r="BJ113" s="318"/>
      <c r="BK113" s="318"/>
      <c r="BL113" s="318"/>
      <c r="BM113" s="318"/>
      <c r="BN113" s="318"/>
      <c r="BO113" s="318"/>
    </row>
    <row r="114" spans="4:67" ht="13.5">
      <c r="D114" s="20" t="s">
        <v>116</v>
      </c>
      <c r="F114" s="96">
        <v>4452</v>
      </c>
      <c r="G114" s="96">
        <v>4548</v>
      </c>
      <c r="H114" s="96">
        <v>4768</v>
      </c>
      <c r="I114" s="96">
        <v>5002</v>
      </c>
      <c r="J114" s="96">
        <v>5290</v>
      </c>
      <c r="K114" s="96">
        <v>5497</v>
      </c>
      <c r="L114" s="96">
        <v>5331</v>
      </c>
      <c r="M114" s="96">
        <v>5805</v>
      </c>
      <c r="N114" s="96">
        <v>5953</v>
      </c>
      <c r="P114" s="54"/>
      <c r="Q114" s="54"/>
      <c r="R114" s="54"/>
      <c r="S114" s="54"/>
      <c r="T114" s="54"/>
      <c r="U114" s="227"/>
      <c r="V114" s="291"/>
      <c r="W114" s="291"/>
      <c r="X114" s="194"/>
      <c r="Y114" s="318"/>
      <c r="Z114" s="318"/>
      <c r="AA114" s="318"/>
      <c r="AB114" s="318"/>
      <c r="AC114" s="318"/>
      <c r="AD114" s="318"/>
      <c r="AE114" s="318"/>
      <c r="AF114" s="318"/>
      <c r="AG114" s="318"/>
      <c r="AH114" s="318"/>
      <c r="AI114" s="318"/>
      <c r="AJ114" s="318"/>
      <c r="AK114" s="318"/>
      <c r="AL114" s="318"/>
      <c r="AM114" s="318"/>
      <c r="AN114" s="318"/>
      <c r="AO114" s="318"/>
      <c r="AP114" s="318"/>
      <c r="AQ114" s="318"/>
      <c r="AR114" s="318"/>
      <c r="AS114" s="318"/>
      <c r="AT114" s="318"/>
      <c r="AU114" s="318"/>
      <c r="AV114" s="318"/>
      <c r="AW114" s="318"/>
      <c r="AX114" s="318"/>
      <c r="AY114" s="318"/>
      <c r="AZ114" s="318"/>
      <c r="BA114" s="318"/>
      <c r="BB114" s="318"/>
      <c r="BC114" s="318"/>
      <c r="BD114" s="318"/>
      <c r="BE114" s="318"/>
      <c r="BF114" s="318"/>
      <c r="BG114" s="318"/>
      <c r="BH114" s="318"/>
      <c r="BI114" s="318"/>
      <c r="BJ114" s="318"/>
      <c r="BK114" s="318"/>
      <c r="BL114" s="318"/>
      <c r="BM114" s="318"/>
      <c r="BN114" s="318"/>
      <c r="BO114" s="318"/>
    </row>
    <row r="115" spans="4:67" ht="13.5">
      <c r="D115" s="84"/>
      <c r="F115" s="95"/>
      <c r="G115" s="95"/>
      <c r="H115" s="95"/>
      <c r="I115" s="95"/>
      <c r="J115" s="95"/>
      <c r="K115" s="95"/>
      <c r="L115" s="95"/>
      <c r="M115" s="95"/>
      <c r="N115" s="95"/>
      <c r="P115" s="54"/>
      <c r="Q115" s="54"/>
      <c r="R115" s="54"/>
      <c r="S115" s="54"/>
      <c r="T115" s="54"/>
      <c r="U115" s="227"/>
      <c r="V115" s="291"/>
      <c r="W115" s="291"/>
      <c r="X115" s="194"/>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c r="AT115" s="318"/>
      <c r="AU115" s="318"/>
      <c r="AV115" s="318"/>
      <c r="AW115" s="318"/>
      <c r="AX115" s="318"/>
      <c r="AY115" s="318"/>
      <c r="AZ115" s="318"/>
      <c r="BA115" s="318"/>
      <c r="BB115" s="318"/>
      <c r="BC115" s="318"/>
      <c r="BD115" s="318"/>
      <c r="BE115" s="318"/>
      <c r="BF115" s="318"/>
      <c r="BG115" s="318"/>
      <c r="BH115" s="318"/>
      <c r="BI115" s="318"/>
      <c r="BJ115" s="318"/>
      <c r="BK115" s="318"/>
      <c r="BL115" s="318"/>
      <c r="BM115" s="318"/>
      <c r="BN115" s="318"/>
      <c r="BO115" s="318"/>
    </row>
    <row r="116" spans="4:67" ht="13.5">
      <c r="D116" s="84" t="s">
        <v>117</v>
      </c>
      <c r="F116" s="95">
        <v>140261</v>
      </c>
      <c r="G116" s="95">
        <v>136584</v>
      </c>
      <c r="H116" s="95">
        <v>141978</v>
      </c>
      <c r="I116" s="95">
        <v>147892</v>
      </c>
      <c r="J116" s="95">
        <v>153794</v>
      </c>
      <c r="K116" s="95">
        <v>154495</v>
      </c>
      <c r="L116" s="95">
        <v>156484</v>
      </c>
      <c r="M116" s="95">
        <v>158573</v>
      </c>
      <c r="N116" s="95">
        <v>159089</v>
      </c>
      <c r="P116" s="54"/>
      <c r="Q116" s="54"/>
      <c r="R116" s="54"/>
      <c r="S116" s="54"/>
      <c r="T116" s="54"/>
      <c r="U116" s="227"/>
      <c r="V116" s="291"/>
      <c r="W116" s="291"/>
      <c r="X116" s="194"/>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c r="AT116" s="318"/>
      <c r="AU116" s="318"/>
      <c r="AV116" s="318"/>
      <c r="AW116" s="318"/>
      <c r="AX116" s="318"/>
      <c r="AY116" s="318"/>
      <c r="AZ116" s="318"/>
      <c r="BA116" s="318"/>
      <c r="BB116" s="318"/>
      <c r="BC116" s="318"/>
      <c r="BD116" s="318"/>
      <c r="BE116" s="318"/>
      <c r="BF116" s="318"/>
      <c r="BG116" s="318"/>
      <c r="BH116" s="318"/>
      <c r="BI116" s="318"/>
      <c r="BJ116" s="318"/>
      <c r="BK116" s="318"/>
      <c r="BL116" s="318"/>
      <c r="BM116" s="318"/>
      <c r="BN116" s="318"/>
      <c r="BO116" s="318"/>
    </row>
    <row r="117" spans="4:67" ht="13.5">
      <c r="D117" s="84" t="s">
        <v>118</v>
      </c>
      <c r="F117" s="95">
        <v>21</v>
      </c>
      <c r="G117" s="95">
        <v>20</v>
      </c>
      <c r="H117" s="95">
        <v>20</v>
      </c>
      <c r="I117" s="95">
        <v>18</v>
      </c>
      <c r="J117" s="95">
        <v>17</v>
      </c>
      <c r="K117" s="95">
        <v>18</v>
      </c>
      <c r="L117" s="95">
        <v>17</v>
      </c>
      <c r="M117" s="95">
        <v>16</v>
      </c>
      <c r="N117" s="95">
        <v>20</v>
      </c>
      <c r="P117" s="54"/>
      <c r="Q117" s="54"/>
      <c r="R117" s="54"/>
      <c r="S117" s="54"/>
      <c r="T117" s="54"/>
      <c r="U117" s="227"/>
      <c r="V117" s="291"/>
      <c r="W117" s="291"/>
      <c r="X117" s="194"/>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row>
    <row r="118" spans="4:67" ht="13.5">
      <c r="D118" s="84" t="s">
        <v>119</v>
      </c>
      <c r="F118" s="95">
        <v>3</v>
      </c>
      <c r="G118" s="95">
        <v>2</v>
      </c>
      <c r="H118" s="95">
        <v>2</v>
      </c>
      <c r="I118" s="95">
        <v>2</v>
      </c>
      <c r="J118" s="95">
        <v>3</v>
      </c>
      <c r="K118" s="95">
        <v>2</v>
      </c>
      <c r="L118" s="95">
        <v>2</v>
      </c>
      <c r="M118" s="95">
        <v>2</v>
      </c>
      <c r="N118" s="95">
        <v>3</v>
      </c>
      <c r="P118" s="54"/>
      <c r="Q118" s="54"/>
      <c r="R118" s="54"/>
      <c r="S118" s="54"/>
      <c r="T118" s="54"/>
      <c r="U118" s="227"/>
      <c r="V118" s="291"/>
      <c r="W118" s="291"/>
      <c r="X118" s="140"/>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18"/>
      <c r="BA118" s="318"/>
      <c r="BB118" s="318"/>
      <c r="BC118" s="318"/>
      <c r="BD118" s="318"/>
      <c r="BE118" s="318"/>
      <c r="BF118" s="318"/>
      <c r="BG118" s="318"/>
      <c r="BH118" s="318"/>
      <c r="BI118" s="318"/>
      <c r="BJ118" s="318"/>
      <c r="BK118" s="318"/>
      <c r="BL118" s="318"/>
      <c r="BM118" s="318"/>
      <c r="BN118" s="318"/>
      <c r="BO118" s="318"/>
    </row>
    <row r="119" spans="4:67" ht="13.5">
      <c r="D119" s="84" t="s">
        <v>126</v>
      </c>
      <c r="F119" s="95">
        <v>273</v>
      </c>
      <c r="G119" s="95">
        <v>272</v>
      </c>
      <c r="H119" s="95">
        <v>272</v>
      </c>
      <c r="I119" s="95">
        <v>271</v>
      </c>
      <c r="J119" s="95">
        <v>270</v>
      </c>
      <c r="K119" s="95">
        <v>269</v>
      </c>
      <c r="L119" s="95">
        <v>267</v>
      </c>
      <c r="M119" s="95">
        <v>267</v>
      </c>
      <c r="N119" s="95">
        <v>250</v>
      </c>
      <c r="P119" s="54"/>
      <c r="Q119" s="54"/>
      <c r="R119" s="54"/>
      <c r="S119" s="54"/>
      <c r="T119" s="54"/>
      <c r="U119" s="227"/>
      <c r="V119" s="291"/>
      <c r="W119" s="291"/>
      <c r="X119" s="140"/>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18"/>
      <c r="BA119" s="318"/>
      <c r="BB119" s="318"/>
      <c r="BC119" s="318"/>
      <c r="BD119" s="318"/>
      <c r="BE119" s="318"/>
      <c r="BF119" s="318"/>
      <c r="BG119" s="318"/>
      <c r="BH119" s="318"/>
      <c r="BI119" s="318"/>
      <c r="BJ119" s="318"/>
      <c r="BK119" s="318"/>
      <c r="BL119" s="318"/>
      <c r="BM119" s="318"/>
      <c r="BN119" s="318"/>
      <c r="BO119" s="318"/>
    </row>
    <row r="120" spans="4:67" ht="13.5">
      <c r="D120" s="84" t="s">
        <v>121</v>
      </c>
      <c r="F120" s="95">
        <v>182</v>
      </c>
      <c r="G120" s="95">
        <v>502</v>
      </c>
      <c r="H120" s="95">
        <v>308</v>
      </c>
      <c r="I120" s="95">
        <v>219</v>
      </c>
      <c r="J120" s="95">
        <v>195</v>
      </c>
      <c r="K120" s="95">
        <v>200</v>
      </c>
      <c r="L120" s="95">
        <v>196</v>
      </c>
      <c r="M120" s="95">
        <v>195</v>
      </c>
      <c r="N120" s="95">
        <v>214</v>
      </c>
      <c r="P120" s="54"/>
      <c r="Q120" s="54"/>
      <c r="R120" s="54"/>
      <c r="S120" s="54"/>
      <c r="T120" s="54"/>
      <c r="U120" s="227"/>
      <c r="V120" s="291"/>
      <c r="W120" s="291"/>
      <c r="X120" s="140"/>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18"/>
      <c r="BA120" s="318"/>
      <c r="BB120" s="318"/>
      <c r="BC120" s="318"/>
      <c r="BD120" s="318"/>
      <c r="BE120" s="318"/>
      <c r="BF120" s="318"/>
      <c r="BG120" s="318"/>
      <c r="BH120" s="318"/>
      <c r="BI120" s="318"/>
      <c r="BJ120" s="318"/>
      <c r="BK120" s="318"/>
      <c r="BL120" s="318"/>
      <c r="BM120" s="318"/>
      <c r="BN120" s="318"/>
      <c r="BO120" s="318"/>
    </row>
    <row r="121" spans="4:67" ht="13.5">
      <c r="D121" s="84" t="s">
        <v>122</v>
      </c>
      <c r="F121" s="95">
        <v>226</v>
      </c>
      <c r="G121" s="95">
        <v>227</v>
      </c>
      <c r="H121" s="95">
        <v>14</v>
      </c>
      <c r="I121" s="95">
        <v>14</v>
      </c>
      <c r="J121" s="95">
        <v>23</v>
      </c>
      <c r="K121" s="95">
        <v>23</v>
      </c>
      <c r="L121" s="95">
        <v>24</v>
      </c>
      <c r="M121" s="95">
        <v>24</v>
      </c>
      <c r="N121" s="95">
        <v>81</v>
      </c>
      <c r="P121" s="54"/>
      <c r="Q121" s="54"/>
      <c r="R121" s="54"/>
      <c r="S121" s="54"/>
      <c r="T121" s="54"/>
      <c r="U121" s="227"/>
      <c r="V121" s="291"/>
      <c r="W121" s="291"/>
      <c r="X121" s="140"/>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18"/>
      <c r="BA121" s="318"/>
      <c r="BB121" s="318"/>
      <c r="BC121" s="318"/>
      <c r="BD121" s="318"/>
      <c r="BE121" s="318"/>
      <c r="BF121" s="318"/>
      <c r="BG121" s="318"/>
      <c r="BH121" s="318"/>
      <c r="BI121" s="318"/>
      <c r="BJ121" s="318"/>
      <c r="BK121" s="318"/>
      <c r="BL121" s="318"/>
      <c r="BM121" s="318"/>
      <c r="BN121" s="318"/>
      <c r="BO121" s="318"/>
    </row>
    <row r="122" spans="4:67" ht="13.5">
      <c r="D122" s="20" t="s">
        <v>123</v>
      </c>
      <c r="F122" s="96">
        <v>140966</v>
      </c>
      <c r="G122" s="96">
        <v>137607</v>
      </c>
      <c r="H122" s="96">
        <v>142594</v>
      </c>
      <c r="I122" s="96">
        <v>148416</v>
      </c>
      <c r="J122" s="96">
        <v>154302</v>
      </c>
      <c r="K122" s="96">
        <v>155007</v>
      </c>
      <c r="L122" s="96">
        <v>156990</v>
      </c>
      <c r="M122" s="96">
        <v>159077</v>
      </c>
      <c r="N122" s="96">
        <v>159657</v>
      </c>
      <c r="P122" s="54"/>
      <c r="Q122" s="54"/>
      <c r="R122" s="54"/>
      <c r="S122" s="54"/>
      <c r="T122" s="54"/>
      <c r="U122" s="227"/>
      <c r="V122" s="291"/>
      <c r="W122" s="291"/>
      <c r="X122" s="140"/>
      <c r="Y122" s="318"/>
      <c r="Z122" s="318"/>
      <c r="AA122" s="318"/>
      <c r="AB122" s="318"/>
      <c r="AC122" s="318"/>
      <c r="AD122" s="318"/>
      <c r="AE122" s="318"/>
      <c r="AF122" s="318"/>
      <c r="AG122" s="318"/>
      <c r="AH122" s="318"/>
      <c r="AI122" s="318"/>
      <c r="AJ122" s="318"/>
      <c r="AK122" s="318"/>
      <c r="AL122" s="318"/>
      <c r="AM122" s="318"/>
      <c r="AN122" s="318"/>
      <c r="AO122" s="318"/>
      <c r="AP122" s="318"/>
      <c r="AQ122" s="318"/>
      <c r="AR122" s="318"/>
      <c r="AS122" s="318"/>
      <c r="AT122" s="318"/>
      <c r="AU122" s="318"/>
      <c r="AV122" s="318"/>
      <c r="AW122" s="318"/>
      <c r="AX122" s="318"/>
      <c r="AY122" s="318"/>
      <c r="AZ122" s="318"/>
      <c r="BA122" s="318"/>
      <c r="BB122" s="318"/>
      <c r="BC122" s="318"/>
      <c r="BD122" s="318"/>
      <c r="BE122" s="318"/>
      <c r="BF122" s="318"/>
      <c r="BG122" s="318"/>
      <c r="BH122" s="318"/>
      <c r="BI122" s="318"/>
      <c r="BJ122" s="318"/>
      <c r="BK122" s="318"/>
      <c r="BL122" s="318"/>
      <c r="BM122" s="318"/>
      <c r="BN122" s="318"/>
      <c r="BO122" s="318"/>
    </row>
    <row r="123" spans="4:67" ht="13.5">
      <c r="D123" s="84"/>
      <c r="F123" s="95"/>
      <c r="G123" s="95"/>
      <c r="H123" s="95"/>
      <c r="I123" s="95"/>
      <c r="J123" s="95"/>
      <c r="K123" s="95"/>
      <c r="L123" s="95"/>
      <c r="M123" s="95"/>
      <c r="N123" s="95"/>
      <c r="P123" s="54"/>
      <c r="Q123" s="54"/>
      <c r="R123" s="54"/>
      <c r="S123" s="54"/>
      <c r="T123" s="54"/>
      <c r="U123" s="227"/>
      <c r="V123" s="291"/>
      <c r="W123" s="291"/>
      <c r="X123" s="140"/>
      <c r="Y123" s="318"/>
      <c r="Z123" s="318"/>
      <c r="AA123" s="318"/>
      <c r="AB123" s="318"/>
      <c r="AC123" s="318"/>
      <c r="AD123" s="318"/>
      <c r="AE123" s="318"/>
      <c r="AF123" s="318"/>
      <c r="AG123" s="318"/>
      <c r="AH123" s="318"/>
      <c r="AI123" s="318"/>
      <c r="AJ123" s="318"/>
      <c r="AK123" s="318"/>
      <c r="AL123" s="318"/>
      <c r="AM123" s="318"/>
      <c r="AN123" s="318"/>
      <c r="AO123" s="318"/>
      <c r="AP123" s="318"/>
      <c r="AQ123" s="318"/>
      <c r="AR123" s="318"/>
      <c r="AS123" s="318"/>
      <c r="AT123" s="318"/>
      <c r="AU123" s="318"/>
      <c r="AV123" s="318"/>
      <c r="AW123" s="318"/>
      <c r="AX123" s="318"/>
      <c r="AY123" s="318"/>
      <c r="AZ123" s="318"/>
      <c r="BA123" s="318"/>
      <c r="BB123" s="318"/>
      <c r="BC123" s="318"/>
      <c r="BD123" s="318"/>
      <c r="BE123" s="318"/>
      <c r="BF123" s="318"/>
      <c r="BG123" s="318"/>
      <c r="BH123" s="318"/>
      <c r="BI123" s="318"/>
      <c r="BJ123" s="318"/>
      <c r="BK123" s="318"/>
      <c r="BL123" s="318"/>
      <c r="BM123" s="318"/>
      <c r="BN123" s="318"/>
      <c r="BO123" s="318"/>
    </row>
    <row r="124" spans="4:67" ht="13.5">
      <c r="D124" s="84" t="s">
        <v>118</v>
      </c>
      <c r="F124" s="95">
        <v>0</v>
      </c>
      <c r="G124" s="95">
        <v>0</v>
      </c>
      <c r="H124" s="95">
        <v>0</v>
      </c>
      <c r="I124" s="95">
        <v>0</v>
      </c>
      <c r="J124" s="95">
        <v>0</v>
      </c>
      <c r="K124" s="95">
        <v>0</v>
      </c>
      <c r="L124" s="95">
        <v>0</v>
      </c>
      <c r="M124" s="95">
        <v>0</v>
      </c>
      <c r="N124" s="95">
        <v>0</v>
      </c>
      <c r="P124" s="54"/>
      <c r="Q124" s="54"/>
      <c r="R124" s="54"/>
      <c r="S124" s="54"/>
      <c r="T124" s="54"/>
      <c r="U124" s="227"/>
      <c r="V124" s="291"/>
      <c r="W124" s="291"/>
      <c r="X124" s="140"/>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c r="AT124" s="318"/>
      <c r="AU124" s="318"/>
      <c r="AV124" s="318"/>
      <c r="AW124" s="318"/>
      <c r="AX124" s="318"/>
      <c r="AY124" s="318"/>
      <c r="AZ124" s="318"/>
      <c r="BA124" s="318"/>
      <c r="BB124" s="318"/>
      <c r="BC124" s="318"/>
      <c r="BD124" s="318"/>
      <c r="BE124" s="318"/>
      <c r="BF124" s="318"/>
      <c r="BG124" s="318"/>
      <c r="BH124" s="318"/>
      <c r="BI124" s="318"/>
      <c r="BJ124" s="318"/>
      <c r="BK124" s="318"/>
      <c r="BL124" s="318"/>
      <c r="BM124" s="318"/>
      <c r="BN124" s="318"/>
      <c r="BO124" s="318"/>
    </row>
    <row r="125" spans="4:67" ht="13.5">
      <c r="D125" s="84" t="s">
        <v>124</v>
      </c>
      <c r="F125" s="95">
        <v>198</v>
      </c>
      <c r="G125" s="95">
        <v>135</v>
      </c>
      <c r="H125" s="95">
        <v>187</v>
      </c>
      <c r="I125" s="95">
        <v>233</v>
      </c>
      <c r="J125" s="95">
        <v>301</v>
      </c>
      <c r="K125" s="95">
        <v>214</v>
      </c>
      <c r="L125" s="95">
        <v>248</v>
      </c>
      <c r="M125" s="95">
        <v>325</v>
      </c>
      <c r="N125" s="95">
        <v>296</v>
      </c>
      <c r="P125" s="54"/>
      <c r="Q125" s="54"/>
      <c r="R125" s="54"/>
      <c r="S125" s="54"/>
      <c r="T125" s="54"/>
      <c r="U125" s="227"/>
      <c r="V125" s="291"/>
      <c r="W125" s="291"/>
      <c r="X125" s="140"/>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c r="AT125" s="318"/>
      <c r="AU125" s="318"/>
      <c r="AV125" s="318"/>
      <c r="AW125" s="318"/>
      <c r="AX125" s="318"/>
      <c r="AY125" s="318"/>
      <c r="AZ125" s="318"/>
      <c r="BA125" s="318"/>
      <c r="BB125" s="318"/>
      <c r="BC125" s="318"/>
      <c r="BD125" s="318"/>
      <c r="BE125" s="318"/>
      <c r="BF125" s="318"/>
      <c r="BG125" s="318"/>
      <c r="BH125" s="318"/>
      <c r="BI125" s="318"/>
      <c r="BJ125" s="318"/>
      <c r="BK125" s="318"/>
      <c r="BL125" s="318"/>
      <c r="BM125" s="318"/>
      <c r="BN125" s="318"/>
      <c r="BO125" s="318"/>
    </row>
    <row r="126" spans="4:67" ht="13.5">
      <c r="D126" s="84" t="s">
        <v>125</v>
      </c>
      <c r="F126" s="95">
        <v>65</v>
      </c>
      <c r="G126" s="95">
        <v>68</v>
      </c>
      <c r="H126" s="95">
        <v>16</v>
      </c>
      <c r="I126" s="95">
        <v>211</v>
      </c>
      <c r="J126" s="95">
        <v>0</v>
      </c>
      <c r="K126" s="95">
        <v>89</v>
      </c>
      <c r="L126" s="95">
        <v>216</v>
      </c>
      <c r="M126" s="95">
        <v>300</v>
      </c>
      <c r="N126" s="95">
        <v>8</v>
      </c>
      <c r="P126" s="54"/>
      <c r="Q126" s="54"/>
      <c r="R126" s="54"/>
      <c r="S126" s="54"/>
      <c r="T126" s="54"/>
      <c r="U126" s="227"/>
      <c r="V126" s="291"/>
      <c r="W126" s="291"/>
      <c r="X126" s="140"/>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c r="AV126" s="318"/>
      <c r="AW126" s="318"/>
      <c r="AX126" s="318"/>
      <c r="AY126" s="318"/>
      <c r="AZ126" s="318"/>
      <c r="BA126" s="318"/>
      <c r="BB126" s="318"/>
      <c r="BC126" s="318"/>
      <c r="BD126" s="318"/>
      <c r="BE126" s="318"/>
      <c r="BF126" s="318"/>
      <c r="BG126" s="318"/>
      <c r="BH126" s="318"/>
      <c r="BI126" s="318"/>
      <c r="BJ126" s="318"/>
      <c r="BK126" s="318"/>
      <c r="BL126" s="318"/>
      <c r="BM126" s="318"/>
      <c r="BN126" s="318"/>
      <c r="BO126" s="318"/>
    </row>
    <row r="127" spans="4:67" ht="13.5">
      <c r="D127" s="84" t="s">
        <v>122</v>
      </c>
      <c r="F127" s="95">
        <v>560</v>
      </c>
      <c r="G127" s="95">
        <v>547</v>
      </c>
      <c r="H127" s="95">
        <v>130</v>
      </c>
      <c r="I127" s="95">
        <v>222</v>
      </c>
      <c r="J127" s="95">
        <v>320</v>
      </c>
      <c r="K127" s="95">
        <v>328</v>
      </c>
      <c r="L127" s="95">
        <v>287</v>
      </c>
      <c r="M127" s="95">
        <v>373</v>
      </c>
      <c r="N127" s="95">
        <v>449</v>
      </c>
      <c r="P127" s="54"/>
      <c r="Q127" s="54"/>
      <c r="R127" s="54"/>
      <c r="S127" s="54"/>
      <c r="T127" s="54"/>
      <c r="U127" s="227"/>
      <c r="V127" s="291"/>
      <c r="W127" s="291"/>
      <c r="X127" s="140"/>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318"/>
      <c r="BA127" s="318"/>
      <c r="BB127" s="318"/>
      <c r="BC127" s="318"/>
      <c r="BD127" s="318"/>
      <c r="BE127" s="318"/>
      <c r="BF127" s="318"/>
      <c r="BG127" s="318"/>
      <c r="BH127" s="318"/>
      <c r="BI127" s="318"/>
      <c r="BJ127" s="318"/>
      <c r="BK127" s="318"/>
      <c r="BL127" s="318"/>
      <c r="BM127" s="318"/>
      <c r="BN127" s="318"/>
      <c r="BO127" s="318"/>
    </row>
    <row r="128" spans="4:67" ht="13.5">
      <c r="D128" s="84" t="s">
        <v>126</v>
      </c>
      <c r="F128" s="95">
        <v>22</v>
      </c>
      <c r="G128" s="95">
        <v>53</v>
      </c>
      <c r="H128" s="95">
        <v>52</v>
      </c>
      <c r="I128" s="95">
        <v>50</v>
      </c>
      <c r="J128" s="95">
        <v>32</v>
      </c>
      <c r="K128" s="95">
        <v>38</v>
      </c>
      <c r="L128" s="95">
        <v>37</v>
      </c>
      <c r="M128" s="95">
        <v>44</v>
      </c>
      <c r="N128" s="95">
        <v>34</v>
      </c>
      <c r="P128" s="54"/>
      <c r="Q128" s="54"/>
      <c r="R128" s="54"/>
      <c r="S128" s="54"/>
      <c r="T128" s="54"/>
      <c r="U128" s="227"/>
      <c r="V128" s="291"/>
      <c r="W128" s="291"/>
      <c r="X128" s="140"/>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18"/>
      <c r="BA128" s="318"/>
      <c r="BB128" s="318"/>
      <c r="BC128" s="318"/>
      <c r="BD128" s="318"/>
      <c r="BE128" s="318"/>
      <c r="BF128" s="318"/>
      <c r="BG128" s="318"/>
      <c r="BH128" s="318"/>
      <c r="BI128" s="318"/>
      <c r="BJ128" s="318"/>
      <c r="BK128" s="318"/>
      <c r="BL128" s="318"/>
      <c r="BM128" s="318"/>
      <c r="BN128" s="318"/>
      <c r="BO128" s="318"/>
    </row>
    <row r="129" spans="4:67" ht="13.5">
      <c r="D129" s="20" t="s">
        <v>127</v>
      </c>
      <c r="F129" s="96">
        <v>845</v>
      </c>
      <c r="G129" s="96">
        <v>803</v>
      </c>
      <c r="H129" s="96">
        <v>385</v>
      </c>
      <c r="I129" s="96">
        <v>716</v>
      </c>
      <c r="J129" s="96">
        <v>653</v>
      </c>
      <c r="K129" s="96">
        <v>669</v>
      </c>
      <c r="L129" s="96">
        <v>788</v>
      </c>
      <c r="M129" s="96">
        <v>1042</v>
      </c>
      <c r="N129" s="96">
        <v>787</v>
      </c>
      <c r="P129" s="54"/>
      <c r="Q129" s="54"/>
      <c r="R129" s="54"/>
      <c r="S129" s="54"/>
      <c r="T129" s="54"/>
      <c r="U129" s="227"/>
      <c r="V129" s="291"/>
      <c r="W129" s="291"/>
      <c r="X129" s="140"/>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18"/>
      <c r="BA129" s="318"/>
      <c r="BB129" s="318"/>
      <c r="BC129" s="318"/>
      <c r="BD129" s="318"/>
      <c r="BE129" s="318"/>
      <c r="BF129" s="318"/>
      <c r="BG129" s="318"/>
      <c r="BH129" s="318"/>
      <c r="BI129" s="318"/>
      <c r="BJ129" s="318"/>
      <c r="BK129" s="318"/>
      <c r="BL129" s="318"/>
      <c r="BM129" s="318"/>
      <c r="BN129" s="318"/>
      <c r="BO129" s="318"/>
    </row>
    <row r="130" spans="4:67" ht="13.5">
      <c r="D130" s="84"/>
      <c r="F130" s="95"/>
      <c r="G130" s="95"/>
      <c r="H130" s="95"/>
      <c r="I130" s="95"/>
      <c r="J130" s="95"/>
      <c r="K130" s="95"/>
      <c r="L130" s="95"/>
      <c r="M130" s="95"/>
      <c r="N130" s="95"/>
      <c r="P130" s="54"/>
      <c r="Q130" s="54"/>
      <c r="R130" s="54"/>
      <c r="S130" s="54"/>
      <c r="T130" s="54"/>
      <c r="U130" s="227"/>
      <c r="V130" s="291"/>
      <c r="W130" s="291"/>
      <c r="X130" s="140"/>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18"/>
      <c r="BA130" s="318"/>
      <c r="BB130" s="318"/>
      <c r="BC130" s="318"/>
      <c r="BD130" s="318"/>
      <c r="BE130" s="318"/>
      <c r="BF130" s="318"/>
      <c r="BG130" s="318"/>
      <c r="BH130" s="318"/>
      <c r="BI130" s="318"/>
      <c r="BJ130" s="318"/>
      <c r="BK130" s="318"/>
      <c r="BL130" s="318"/>
      <c r="BM130" s="318"/>
      <c r="BN130" s="318"/>
      <c r="BO130" s="318"/>
    </row>
    <row r="131" spans="4:67" ht="13.5">
      <c r="D131" s="84" t="s">
        <v>128</v>
      </c>
      <c r="F131" s="95"/>
      <c r="G131" s="95">
        <v>0</v>
      </c>
      <c r="H131" s="95"/>
      <c r="I131" s="95"/>
      <c r="J131" s="95"/>
      <c r="K131" s="95"/>
      <c r="L131" s="95"/>
      <c r="M131" s="95"/>
      <c r="N131" s="95"/>
      <c r="P131" s="54"/>
      <c r="Q131" s="54"/>
      <c r="R131" s="54"/>
      <c r="S131" s="54"/>
      <c r="T131" s="54"/>
      <c r="U131" s="227"/>
      <c r="V131" s="291"/>
      <c r="W131" s="291"/>
      <c r="X131" s="140"/>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c r="AZ131" s="318"/>
      <c r="BA131" s="318"/>
      <c r="BB131" s="318"/>
      <c r="BC131" s="318"/>
      <c r="BD131" s="318"/>
      <c r="BE131" s="318"/>
      <c r="BF131" s="318"/>
      <c r="BG131" s="318"/>
      <c r="BH131" s="318"/>
      <c r="BI131" s="318"/>
      <c r="BJ131" s="318"/>
      <c r="BK131" s="318"/>
      <c r="BL131" s="318"/>
      <c r="BM131" s="318"/>
      <c r="BN131" s="318"/>
      <c r="BO131" s="318"/>
    </row>
    <row r="132" spans="4:67" ht="13.5">
      <c r="D132" s="20" t="s">
        <v>129</v>
      </c>
      <c r="F132" s="96">
        <v>146263</v>
      </c>
      <c r="G132" s="96">
        <v>142958</v>
      </c>
      <c r="H132" s="96">
        <v>147747</v>
      </c>
      <c r="I132" s="96">
        <v>154134</v>
      </c>
      <c r="J132" s="96">
        <v>160245</v>
      </c>
      <c r="K132" s="96">
        <v>161173</v>
      </c>
      <c r="L132" s="96">
        <v>163109</v>
      </c>
      <c r="M132" s="96">
        <v>165924</v>
      </c>
      <c r="N132" s="96">
        <v>166397</v>
      </c>
      <c r="P132" s="54"/>
      <c r="Q132" s="54"/>
      <c r="R132" s="54"/>
      <c r="S132" s="54"/>
      <c r="T132" s="54"/>
      <c r="U132" s="227"/>
      <c r="V132" s="291"/>
      <c r="W132" s="291"/>
      <c r="X132" s="140"/>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18"/>
      <c r="BA132" s="318"/>
      <c r="BB132" s="318"/>
      <c r="BC132" s="318"/>
      <c r="BD132" s="318"/>
      <c r="BE132" s="318"/>
      <c r="BF132" s="318"/>
      <c r="BG132" s="318"/>
      <c r="BH132" s="318"/>
      <c r="BI132" s="318"/>
      <c r="BJ132" s="318"/>
      <c r="BK132" s="318"/>
      <c r="BL132" s="318"/>
      <c r="BM132" s="318"/>
      <c r="BN132" s="318"/>
      <c r="BO132" s="318"/>
    </row>
    <row r="133" spans="4:67" ht="13.5">
      <c r="D133" s="20"/>
      <c r="F133" s="96"/>
      <c r="G133" s="96"/>
      <c r="H133" s="96"/>
      <c r="I133" s="96"/>
      <c r="J133" s="96"/>
      <c r="K133" s="96"/>
      <c r="L133" s="96"/>
      <c r="M133" s="96"/>
      <c r="N133" s="96"/>
      <c r="P133" s="54"/>
      <c r="Q133" s="54"/>
      <c r="R133" s="54"/>
      <c r="S133" s="54"/>
      <c r="T133" s="54"/>
      <c r="U133" s="227"/>
      <c r="V133" s="291"/>
      <c r="W133" s="291"/>
      <c r="X133" s="140"/>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18"/>
      <c r="BA133" s="318"/>
      <c r="BB133" s="318"/>
      <c r="BC133" s="318"/>
      <c r="BD133" s="318"/>
      <c r="BE133" s="318"/>
      <c r="BF133" s="318"/>
      <c r="BG133" s="318"/>
      <c r="BH133" s="318"/>
      <c r="BI133" s="318"/>
      <c r="BJ133" s="318"/>
      <c r="BK133" s="318"/>
      <c r="BL133" s="318"/>
      <c r="BM133" s="318"/>
      <c r="BN133" s="318"/>
      <c r="BO133" s="318"/>
    </row>
    <row r="134" spans="4:67" ht="14.25">
      <c r="D134" s="202" t="s">
        <v>289</v>
      </c>
      <c r="F134" s="154"/>
      <c r="G134" s="154"/>
      <c r="H134" s="154"/>
      <c r="I134" s="154"/>
      <c r="J134" s="154"/>
      <c r="K134" s="154"/>
      <c r="L134" s="248"/>
      <c r="M134" s="248"/>
      <c r="N134" s="248"/>
      <c r="P134" s="154"/>
      <c r="Q134" s="154"/>
      <c r="R134" s="154"/>
      <c r="S134" s="154"/>
      <c r="T134" s="154"/>
      <c r="U134" s="248"/>
      <c r="V134" s="248"/>
      <c r="W134" s="24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c r="AZ134" s="318"/>
      <c r="BA134" s="318"/>
      <c r="BB134" s="318"/>
      <c r="BC134" s="318"/>
      <c r="BD134" s="318"/>
      <c r="BE134" s="318"/>
      <c r="BF134" s="318"/>
      <c r="BG134" s="318"/>
      <c r="BH134" s="318"/>
      <c r="BI134" s="318"/>
      <c r="BJ134" s="318"/>
      <c r="BK134" s="318"/>
      <c r="BL134" s="318"/>
      <c r="BM134" s="318"/>
      <c r="BN134" s="318"/>
      <c r="BO134" s="318"/>
    </row>
    <row r="135" spans="4:25" ht="14.25">
      <c r="D135" s="100"/>
      <c r="F135" s="154"/>
      <c r="G135" s="154"/>
      <c r="H135" s="154"/>
      <c r="I135" s="154"/>
      <c r="J135" s="154"/>
      <c r="K135" s="154"/>
      <c r="L135" s="248"/>
      <c r="M135" s="248"/>
      <c r="N135" s="248"/>
      <c r="P135" s="154"/>
      <c r="Q135" s="154"/>
      <c r="R135" s="154"/>
      <c r="S135" s="154"/>
      <c r="T135" s="154"/>
      <c r="U135" s="248"/>
      <c r="V135" s="248"/>
      <c r="W135" s="248"/>
      <c r="Y135" s="318"/>
    </row>
    <row r="136" spans="4:25" ht="14.25" thickBot="1">
      <c r="D136" s="179" t="s">
        <v>229</v>
      </c>
      <c r="F136" s="75"/>
      <c r="G136" s="75"/>
      <c r="H136" s="75"/>
      <c r="I136" s="75"/>
      <c r="J136" s="75"/>
      <c r="K136" s="75"/>
      <c r="L136" s="236"/>
      <c r="M136" s="236"/>
      <c r="N136" s="236"/>
      <c r="P136" s="75"/>
      <c r="Q136" s="75"/>
      <c r="R136" s="75"/>
      <c r="S136" s="75"/>
      <c r="T136" s="75"/>
      <c r="U136" s="236"/>
      <c r="V136" s="236"/>
      <c r="W136" s="236"/>
      <c r="Y136" s="318"/>
    </row>
    <row r="137" spans="4:25" ht="15" thickTop="1">
      <c r="D137" s="22" t="s">
        <v>66</v>
      </c>
      <c r="F137" s="180"/>
      <c r="G137" s="180"/>
      <c r="H137" s="180"/>
      <c r="I137" s="180"/>
      <c r="J137" s="180"/>
      <c r="K137" s="180"/>
      <c r="L137" s="261"/>
      <c r="M137" s="261"/>
      <c r="N137" s="261"/>
      <c r="P137" s="180"/>
      <c r="Q137" s="180"/>
      <c r="R137" s="180"/>
      <c r="S137" s="180"/>
      <c r="T137" s="180"/>
      <c r="U137" s="261"/>
      <c r="V137" s="261"/>
      <c r="W137" s="261"/>
      <c r="Y137" s="318"/>
    </row>
    <row r="138" spans="4:25" ht="13.5">
      <c r="D138" s="181"/>
      <c r="F138" s="96"/>
      <c r="G138" s="96"/>
      <c r="H138" s="96"/>
      <c r="I138" s="96"/>
      <c r="J138" s="96"/>
      <c r="K138" s="96"/>
      <c r="L138" s="96"/>
      <c r="M138" s="96"/>
      <c r="N138" s="96"/>
      <c r="P138" s="96"/>
      <c r="Q138" s="96"/>
      <c r="R138" s="96"/>
      <c r="S138" s="96"/>
      <c r="T138" s="96"/>
      <c r="U138" s="96"/>
      <c r="V138" s="96"/>
      <c r="W138" s="96"/>
      <c r="Y138" s="318"/>
    </row>
    <row r="139" spans="4:25" ht="14.25">
      <c r="D139" s="182" t="s">
        <v>230</v>
      </c>
      <c r="E139" s="97"/>
      <c r="F139" s="183">
        <v>10149</v>
      </c>
      <c r="G139" s="183">
        <v>8980.59851837091</v>
      </c>
      <c r="H139" s="183">
        <v>8431</v>
      </c>
      <c r="I139" s="183">
        <v>9445.438444184047</v>
      </c>
      <c r="J139" s="183">
        <v>10411.605934687761</v>
      </c>
      <c r="K139" s="183">
        <v>11965.002332672744</v>
      </c>
      <c r="L139" s="300">
        <v>12105.736344205536</v>
      </c>
      <c r="M139" s="300">
        <v>12560.138354870563</v>
      </c>
      <c r="N139" s="300">
        <v>11577.148899109205</v>
      </c>
      <c r="O139" s="97"/>
      <c r="P139" s="184"/>
      <c r="Q139" s="184"/>
      <c r="R139" s="184"/>
      <c r="S139" s="184"/>
      <c r="T139" s="184"/>
      <c r="U139" s="262"/>
      <c r="V139" s="262"/>
      <c r="W139" s="262"/>
      <c r="Y139" s="318"/>
    </row>
    <row r="140" spans="4:25" ht="14.25">
      <c r="D140" s="84" t="s">
        <v>297</v>
      </c>
      <c r="F140" s="95">
        <v>8309</v>
      </c>
      <c r="G140" s="185">
        <v>6995.32351837091</v>
      </c>
      <c r="H140" s="185">
        <v>6476</v>
      </c>
      <c r="I140" s="185">
        <v>7559.860116604046</v>
      </c>
      <c r="J140" s="185">
        <v>8544.078672687761</v>
      </c>
      <c r="K140" s="185">
        <v>9979.321423168301</v>
      </c>
      <c r="L140" s="301">
        <v>10092.761344205535</v>
      </c>
      <c r="M140" s="301">
        <v>10542.138354870563</v>
      </c>
      <c r="N140" s="301">
        <v>9564.508899109205</v>
      </c>
      <c r="P140" s="184"/>
      <c r="Q140" s="184"/>
      <c r="R140" s="184"/>
      <c r="S140" s="184"/>
      <c r="T140" s="184"/>
      <c r="U140" s="262"/>
      <c r="V140" s="262"/>
      <c r="W140" s="262"/>
      <c r="Y140" s="318"/>
    </row>
    <row r="141" spans="4:25" ht="14.25">
      <c r="D141" s="84" t="s">
        <v>231</v>
      </c>
      <c r="F141" s="95">
        <v>1840</v>
      </c>
      <c r="G141" s="185">
        <v>1985.275</v>
      </c>
      <c r="H141" s="185">
        <v>1955</v>
      </c>
      <c r="I141" s="185">
        <v>1885.57832758</v>
      </c>
      <c r="J141" s="185">
        <v>1867.527262</v>
      </c>
      <c r="K141" s="185">
        <v>1985.6809095044425</v>
      </c>
      <c r="L141" s="301">
        <v>2012.975</v>
      </c>
      <c r="M141" s="301">
        <v>2018</v>
      </c>
      <c r="N141" s="301">
        <v>2012.6399999999999</v>
      </c>
      <c r="P141" s="184"/>
      <c r="Q141" s="184"/>
      <c r="R141" s="184"/>
      <c r="S141" s="184"/>
      <c r="T141" s="184"/>
      <c r="U141" s="262"/>
      <c r="V141" s="262"/>
      <c r="W141" s="262"/>
      <c r="Y141" s="318"/>
    </row>
    <row r="142" spans="4:25" ht="14.25">
      <c r="D142" s="84"/>
      <c r="F142" s="96"/>
      <c r="G142" s="183"/>
      <c r="H142" s="183"/>
      <c r="I142" s="183"/>
      <c r="J142" s="183"/>
      <c r="K142" s="183"/>
      <c r="L142" s="300"/>
      <c r="M142" s="300"/>
      <c r="N142" s="300"/>
      <c r="P142" s="184"/>
      <c r="Q142" s="184"/>
      <c r="R142" s="184"/>
      <c r="S142" s="184"/>
      <c r="T142" s="184"/>
      <c r="U142" s="262"/>
      <c r="V142" s="262"/>
      <c r="W142" s="262"/>
      <c r="Y142" s="318"/>
    </row>
    <row r="143" spans="4:25" ht="14.25">
      <c r="D143" s="182" t="s">
        <v>232</v>
      </c>
      <c r="E143" s="97"/>
      <c r="F143" s="96">
        <v>5247.906009292207</v>
      </c>
      <c r="G143" s="183">
        <v>5749.1143716776805</v>
      </c>
      <c r="H143" s="183">
        <v>5448.4570776626815</v>
      </c>
      <c r="I143" s="183">
        <v>5326.481215963331</v>
      </c>
      <c r="J143" s="183">
        <v>5180.761321982822</v>
      </c>
      <c r="K143" s="183">
        <v>5817.1339807821405</v>
      </c>
      <c r="L143" s="300">
        <v>5987.603972471917</v>
      </c>
      <c r="M143" s="300">
        <v>6439.228502479885</v>
      </c>
      <c r="N143" s="300">
        <v>6532.768774723402</v>
      </c>
      <c r="O143" s="97"/>
      <c r="P143" s="186"/>
      <c r="Q143" s="186"/>
      <c r="R143" s="186"/>
      <c r="S143" s="186"/>
      <c r="T143" s="186"/>
      <c r="U143" s="263"/>
      <c r="V143" s="263"/>
      <c r="W143" s="263"/>
      <c r="Y143" s="318"/>
    </row>
    <row r="144" spans="4:25" ht="14.25">
      <c r="D144" s="84" t="s">
        <v>233</v>
      </c>
      <c r="F144" s="95">
        <v>3453.441676975592</v>
      </c>
      <c r="G144" s="185">
        <v>3918.5972121744176</v>
      </c>
      <c r="H144" s="185">
        <v>4025.3095409311886</v>
      </c>
      <c r="I144" s="185">
        <v>3751.8950632067854</v>
      </c>
      <c r="J144" s="185">
        <v>3711.9598576489902</v>
      </c>
      <c r="K144" s="185">
        <v>3519.9100076409195</v>
      </c>
      <c r="L144" s="301">
        <v>3760.616609986915</v>
      </c>
      <c r="M144" s="301">
        <v>3946.5970547688507</v>
      </c>
      <c r="N144" s="301">
        <v>4167.063685504551</v>
      </c>
      <c r="P144" s="186"/>
      <c r="Q144" s="186"/>
      <c r="R144" s="186"/>
      <c r="S144" s="186"/>
      <c r="T144" s="186"/>
      <c r="U144" s="263"/>
      <c r="V144" s="263"/>
      <c r="W144" s="263"/>
      <c r="Y144" s="318"/>
    </row>
    <row r="145" spans="4:25" ht="15" customHeight="1">
      <c r="D145" s="84" t="s">
        <v>234</v>
      </c>
      <c r="F145" s="95">
        <v>177.90720744688255</v>
      </c>
      <c r="G145" s="185">
        <v>258.7078038506775</v>
      </c>
      <c r="H145" s="185">
        <v>282.596914537705</v>
      </c>
      <c r="I145" s="185">
        <v>364.45265959217096</v>
      </c>
      <c r="J145" s="185">
        <v>201.11621483088334</v>
      </c>
      <c r="K145" s="185">
        <v>386.5142694112913</v>
      </c>
      <c r="L145" s="301">
        <v>313.4243048358093</v>
      </c>
      <c r="M145" s="301">
        <v>517.1600402900685</v>
      </c>
      <c r="N145" s="301">
        <v>472.53632948529855</v>
      </c>
      <c r="P145" s="186"/>
      <c r="Q145" s="186"/>
      <c r="R145" s="186"/>
      <c r="S145" s="186"/>
      <c r="T145" s="186"/>
      <c r="U145" s="263"/>
      <c r="V145" s="263"/>
      <c r="W145" s="263"/>
      <c r="Y145" s="318"/>
    </row>
    <row r="146" spans="4:25" ht="14.25">
      <c r="D146" s="84" t="s">
        <v>235</v>
      </c>
      <c r="F146" s="95">
        <v>1616.5571248697324</v>
      </c>
      <c r="G146" s="185">
        <v>1571.8093556525853</v>
      </c>
      <c r="H146" s="185">
        <v>1140.5506221937874</v>
      </c>
      <c r="I146" s="185">
        <v>1210.1334931643748</v>
      </c>
      <c r="J146" s="185">
        <v>1267.685249502948</v>
      </c>
      <c r="K146" s="185">
        <v>1910.7097037299293</v>
      </c>
      <c r="L146" s="301">
        <v>1913.5630576491924</v>
      </c>
      <c r="M146" s="301">
        <v>1975.4714074209653</v>
      </c>
      <c r="N146" s="301">
        <v>1893.1687597335524</v>
      </c>
      <c r="P146" s="186"/>
      <c r="Q146" s="186"/>
      <c r="R146" s="186"/>
      <c r="S146" s="186"/>
      <c r="T146" s="186"/>
      <c r="U146" s="263"/>
      <c r="V146" s="263"/>
      <c r="W146" s="263"/>
      <c r="Y146" s="318"/>
    </row>
    <row r="147" spans="4:25" ht="14.25">
      <c r="D147" s="182" t="s">
        <v>236</v>
      </c>
      <c r="E147" s="97"/>
      <c r="F147" s="96">
        <v>-1067.2823277944808</v>
      </c>
      <c r="G147" s="183">
        <v>-1128.513168584284</v>
      </c>
      <c r="H147" s="183">
        <v>-934.0087221695748</v>
      </c>
      <c r="I147" s="30">
        <v>-1013.3575906653653</v>
      </c>
      <c r="J147" s="30">
        <v>-935.2375409830611</v>
      </c>
      <c r="K147" s="30">
        <v>-1319.4926176158187</v>
      </c>
      <c r="L147" s="286">
        <v>-1293.4764960707103</v>
      </c>
      <c r="M147" s="286">
        <v>-1460.2757381655063</v>
      </c>
      <c r="N147" s="286">
        <v>-1418.18594721076</v>
      </c>
      <c r="O147" s="97"/>
      <c r="P147" s="186"/>
      <c r="Q147" s="186"/>
      <c r="R147" s="186"/>
      <c r="S147" s="186"/>
      <c r="T147" s="186"/>
      <c r="U147" s="263"/>
      <c r="V147" s="263"/>
      <c r="W147" s="263"/>
      <c r="Y147" s="318"/>
    </row>
    <row r="148" spans="4:25" ht="14.25">
      <c r="D148" s="84" t="s">
        <v>237</v>
      </c>
      <c r="F148" s="95">
        <v>646.0825794046257</v>
      </c>
      <c r="G148" s="185">
        <v>598.3661281205251</v>
      </c>
      <c r="H148" s="185">
        <v>615.512988431586</v>
      </c>
      <c r="I148" s="31">
        <v>634.590754586621</v>
      </c>
      <c r="J148" s="31">
        <v>654.6877949193832</v>
      </c>
      <c r="K148" s="31">
        <v>702.5959135803187</v>
      </c>
      <c r="L148" s="287">
        <v>817.2655030597632</v>
      </c>
      <c r="M148" s="287">
        <v>714.4790631575772</v>
      </c>
      <c r="N148" s="287">
        <v>684.3836292624251</v>
      </c>
      <c r="P148" s="186"/>
      <c r="Q148" s="186"/>
      <c r="R148" s="186"/>
      <c r="S148" s="186"/>
      <c r="T148" s="186"/>
      <c r="U148" s="263"/>
      <c r="V148" s="263"/>
      <c r="W148" s="263"/>
      <c r="Y148" s="318"/>
    </row>
    <row r="149" spans="4:25" ht="14.25">
      <c r="D149" s="84" t="s">
        <v>131</v>
      </c>
      <c r="F149" s="95">
        <v>-1147.4705300697285</v>
      </c>
      <c r="G149" s="185">
        <v>-1241.6584330433716</v>
      </c>
      <c r="H149" s="185">
        <v>-1220.2969960939558</v>
      </c>
      <c r="I149" s="31">
        <v>-1176.5577247243307</v>
      </c>
      <c r="J149" s="31">
        <v>-1165.1570517726245</v>
      </c>
      <c r="K149" s="31">
        <v>-1228.875457737756</v>
      </c>
      <c r="L149" s="287">
        <v>-1303.5528263891965</v>
      </c>
      <c r="M149" s="287">
        <v>-1347.242149911832</v>
      </c>
      <c r="N149" s="287">
        <v>-1357.852576615881</v>
      </c>
      <c r="P149" s="186"/>
      <c r="Q149" s="186"/>
      <c r="R149" s="186"/>
      <c r="S149" s="186"/>
      <c r="T149" s="186"/>
      <c r="U149" s="263"/>
      <c r="V149" s="263"/>
      <c r="W149" s="263"/>
      <c r="Y149" s="318"/>
    </row>
    <row r="150" spans="4:25" ht="14.25">
      <c r="D150" s="182" t="s">
        <v>238</v>
      </c>
      <c r="E150" s="97"/>
      <c r="F150" s="96">
        <v>3679.2357308326236</v>
      </c>
      <c r="G150" s="183">
        <v>3977.308898170551</v>
      </c>
      <c r="H150" s="183">
        <v>3909.6643478307365</v>
      </c>
      <c r="I150" s="183">
        <v>3771.1566551602564</v>
      </c>
      <c r="J150" s="183">
        <v>3735.0545241465193</v>
      </c>
      <c r="K150" s="183">
        <v>3971.3618190088846</v>
      </c>
      <c r="L150" s="300">
        <v>4207.840153071774</v>
      </c>
      <c r="M150" s="300">
        <v>4346.1896775601235</v>
      </c>
      <c r="N150" s="300">
        <v>4441.113880159187</v>
      </c>
      <c r="O150" s="97"/>
      <c r="P150" s="184"/>
      <c r="Q150" s="184"/>
      <c r="R150" s="184"/>
      <c r="S150" s="184"/>
      <c r="T150" s="184"/>
      <c r="U150" s="262"/>
      <c r="V150" s="262"/>
      <c r="W150" s="262"/>
      <c r="Y150" s="318"/>
    </row>
    <row r="151" spans="4:25" ht="14.25">
      <c r="D151" s="187" t="s">
        <v>239</v>
      </c>
      <c r="E151" s="97"/>
      <c r="F151" s="188">
        <v>2.7584533154398474</v>
      </c>
      <c r="G151" s="189">
        <v>2.257958521275964</v>
      </c>
      <c r="H151" s="189">
        <v>2.1564511042176577</v>
      </c>
      <c r="I151" s="189">
        <v>2.5046528977414386</v>
      </c>
      <c r="J151" s="189">
        <v>2.7875378705661253</v>
      </c>
      <c r="K151" s="189">
        <v>3.01282101152365</v>
      </c>
      <c r="L151" s="302">
        <v>2.876947769835839</v>
      </c>
      <c r="M151" s="302">
        <v>2.8899195126526576</v>
      </c>
      <c r="N151" s="302">
        <v>2.606811987152699</v>
      </c>
      <c r="O151" s="97"/>
      <c r="P151" s="308"/>
      <c r="Q151" s="184"/>
      <c r="R151" s="184"/>
      <c r="S151" s="184"/>
      <c r="T151" s="184"/>
      <c r="U151" s="262"/>
      <c r="V151" s="262"/>
      <c r="W151" s="262"/>
      <c r="Y151" s="318"/>
    </row>
    <row r="152" spans="4:23" ht="14.25">
      <c r="D152" s="202"/>
      <c r="J152" s="180"/>
      <c r="K152" s="180"/>
      <c r="L152" s="261"/>
      <c r="M152" s="261"/>
      <c r="N152" s="261"/>
      <c r="S152" s="180"/>
      <c r="T152" s="180"/>
      <c r="U152" s="261"/>
      <c r="V152" s="261"/>
      <c r="W152" s="261"/>
    </row>
    <row r="153" spans="4:23" ht="14.25">
      <c r="D153" s="100"/>
      <c r="J153" s="180"/>
      <c r="K153" s="180"/>
      <c r="L153" s="261"/>
      <c r="M153" s="261"/>
      <c r="N153" s="261"/>
      <c r="S153" s="180"/>
      <c r="T153" s="180"/>
      <c r="U153" s="261"/>
      <c r="V153" s="261"/>
      <c r="W153" s="261"/>
    </row>
    <row r="154" spans="4:23" ht="14.25">
      <c r="D154" s="100"/>
      <c r="J154" s="180"/>
      <c r="K154" s="180"/>
      <c r="L154" s="261"/>
      <c r="M154" s="261"/>
      <c r="N154" s="261"/>
      <c r="S154" s="180"/>
      <c r="T154" s="180"/>
      <c r="U154" s="261"/>
      <c r="V154" s="261"/>
      <c r="W154" s="261"/>
    </row>
    <row r="155" spans="10:23" ht="14.25">
      <c r="J155" s="180"/>
      <c r="K155" s="180"/>
      <c r="L155" s="261"/>
      <c r="M155" s="261"/>
      <c r="N155" s="261"/>
      <c r="S155" s="180"/>
      <c r="T155" s="180"/>
      <c r="U155" s="261"/>
      <c r="V155" s="261"/>
      <c r="W155" s="261"/>
    </row>
    <row r="156" spans="10:23" ht="14.25">
      <c r="J156" s="180"/>
      <c r="K156" s="180"/>
      <c r="L156" s="261"/>
      <c r="M156" s="261"/>
      <c r="N156" s="261"/>
      <c r="S156" s="180"/>
      <c r="T156" s="180"/>
      <c r="U156" s="261"/>
      <c r="V156" s="261"/>
      <c r="W156" s="261"/>
    </row>
    <row r="157" spans="10:23" ht="14.25">
      <c r="J157" s="180"/>
      <c r="K157" s="180"/>
      <c r="L157" s="261"/>
      <c r="M157" s="261"/>
      <c r="N157" s="261"/>
      <c r="S157" s="180"/>
      <c r="T157" s="180"/>
      <c r="U157" s="261"/>
      <c r="V157" s="261"/>
      <c r="W157" s="261"/>
    </row>
    <row r="158" spans="10:23" ht="14.25">
      <c r="J158" s="180"/>
      <c r="K158" s="180"/>
      <c r="L158" s="261"/>
      <c r="M158" s="261"/>
      <c r="N158" s="261"/>
      <c r="S158" s="180"/>
      <c r="T158" s="180"/>
      <c r="U158" s="261"/>
      <c r="V158" s="261"/>
      <c r="W158" s="261"/>
    </row>
  </sheetData>
  <sheetProtection/>
  <mergeCells count="2">
    <mergeCell ref="F2:K3"/>
    <mergeCell ref="P2:T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50" r:id="rId1"/>
</worksheet>
</file>

<file path=xl/worksheets/sheet8.xml><?xml version="1.0" encoding="utf-8"?>
<worksheet xmlns="http://schemas.openxmlformats.org/spreadsheetml/2006/main" xmlns:r="http://schemas.openxmlformats.org/officeDocument/2006/relationships">
  <sheetPr>
    <pageSetUpPr fitToPage="1"/>
  </sheetPr>
  <dimension ref="A1:BD126"/>
  <sheetViews>
    <sheetView showGridLines="0" view="pageBreakPreview" zoomScale="70" zoomScaleNormal="80" zoomScaleSheetLayoutView="70" zoomScalePageLayoutView="0" workbookViewId="0" topLeftCell="A1">
      <pane xSplit="5" ySplit="5" topLeftCell="F6" activePane="bottomRight" state="frozen"/>
      <selection pane="topLeft" activeCell="D26" sqref="D26"/>
      <selection pane="topRight" activeCell="D26" sqref="D26"/>
      <selection pane="bottomLeft" activeCell="D26" sqref="D26"/>
      <selection pane="bottomRight" activeCell="Y78" sqref="Y78:Y124"/>
    </sheetView>
  </sheetViews>
  <sheetFormatPr defaultColWidth="9.28125" defaultRowHeight="15"/>
  <cols>
    <col min="1" max="1" width="9.28125" style="127" customWidth="1"/>
    <col min="2" max="2" width="4.00390625" style="127" customWidth="1"/>
    <col min="3" max="3" width="4.28125" style="127" customWidth="1"/>
    <col min="4" max="4" width="62.421875" style="127" bestFit="1" customWidth="1"/>
    <col min="5" max="5" width="1.28515625" style="127" customWidth="1"/>
    <col min="6" max="11" width="10.421875" style="58" customWidth="1"/>
    <col min="12" max="12" width="10.421875" style="231" customWidth="1"/>
    <col min="13" max="14" width="10.421875" style="293" customWidth="1"/>
    <col min="15" max="15" width="3.421875" style="57" customWidth="1"/>
    <col min="16" max="20" width="11.28125" style="58" customWidth="1"/>
    <col min="21" max="21" width="11.28125" style="231" customWidth="1"/>
    <col min="22" max="23" width="11.28125" style="293" customWidth="1"/>
    <col min="24" max="16384" width="9.28125" style="127" customWidth="1"/>
  </cols>
  <sheetData>
    <row r="1" ht="13.5">
      <c r="A1" s="43"/>
    </row>
    <row r="2" spans="4:23" ht="19.5" customHeight="1">
      <c r="D2" s="128" t="s">
        <v>0</v>
      </c>
      <c r="F2" s="316" t="s">
        <v>59</v>
      </c>
      <c r="G2" s="316"/>
      <c r="H2" s="316"/>
      <c r="I2" s="316"/>
      <c r="J2" s="316"/>
      <c r="K2" s="316"/>
      <c r="L2" s="281"/>
      <c r="M2" s="307"/>
      <c r="N2" s="310"/>
      <c r="P2" s="316" t="s">
        <v>10</v>
      </c>
      <c r="Q2" s="316"/>
      <c r="R2" s="316"/>
      <c r="S2" s="316"/>
      <c r="T2" s="316"/>
      <c r="U2" s="281"/>
      <c r="V2" s="307"/>
      <c r="W2" s="310"/>
    </row>
    <row r="3" spans="4:25" ht="18.75" customHeight="1">
      <c r="D3" s="129" t="s">
        <v>192</v>
      </c>
      <c r="F3" s="316"/>
      <c r="G3" s="316"/>
      <c r="H3" s="316"/>
      <c r="I3" s="316"/>
      <c r="J3" s="316"/>
      <c r="K3" s="316"/>
      <c r="L3" s="281"/>
      <c r="M3" s="307"/>
      <c r="N3" s="310"/>
      <c r="P3" s="316"/>
      <c r="Q3" s="316"/>
      <c r="R3" s="316"/>
      <c r="S3" s="316"/>
      <c r="T3" s="316"/>
      <c r="U3" s="281"/>
      <c r="V3" s="307"/>
      <c r="W3" s="310"/>
      <c r="Y3" s="57"/>
    </row>
    <row r="4" spans="6:23" ht="8.25" customHeight="1">
      <c r="F4" s="60"/>
      <c r="G4" s="60"/>
      <c r="H4" s="60"/>
      <c r="I4" s="60"/>
      <c r="J4" s="60"/>
      <c r="K4" s="60"/>
      <c r="L4" s="233"/>
      <c r="M4" s="233"/>
      <c r="N4" s="233"/>
      <c r="P4" s="60"/>
      <c r="Q4" s="60"/>
      <c r="R4" s="60"/>
      <c r="S4" s="60"/>
      <c r="T4" s="60"/>
      <c r="U4" s="233"/>
      <c r="V4" s="233"/>
      <c r="W4" s="233"/>
    </row>
    <row r="5" spans="4:23" ht="15">
      <c r="D5" s="73"/>
      <c r="E5" s="61"/>
      <c r="F5" s="28" t="s">
        <v>63</v>
      </c>
      <c r="G5" s="28" t="s">
        <v>189</v>
      </c>
      <c r="H5" s="28" t="s">
        <v>197</v>
      </c>
      <c r="I5" s="28" t="s">
        <v>198</v>
      </c>
      <c r="J5" s="28" t="s">
        <v>241</v>
      </c>
      <c r="K5" s="28" t="s">
        <v>250</v>
      </c>
      <c r="L5" s="214" t="s">
        <v>259</v>
      </c>
      <c r="M5" s="214" t="s">
        <v>279</v>
      </c>
      <c r="N5" s="214" t="s">
        <v>296</v>
      </c>
      <c r="O5" s="44"/>
      <c r="P5" s="28" t="s">
        <v>189</v>
      </c>
      <c r="Q5" s="28" t="s">
        <v>196</v>
      </c>
      <c r="R5" s="28" t="s">
        <v>199</v>
      </c>
      <c r="S5" s="28" t="s">
        <v>240</v>
      </c>
      <c r="T5" s="28" t="s">
        <v>250</v>
      </c>
      <c r="U5" s="214" t="s">
        <v>260</v>
      </c>
      <c r="V5" s="214" t="s">
        <v>280</v>
      </c>
      <c r="W5" s="214" t="s">
        <v>294</v>
      </c>
    </row>
    <row r="6" spans="5:23" ht="13.5">
      <c r="E6" s="61"/>
      <c r="F6" s="102"/>
      <c r="G6" s="102"/>
      <c r="H6" s="102"/>
      <c r="I6" s="102"/>
      <c r="J6" s="102"/>
      <c r="K6" s="102"/>
      <c r="L6" s="245"/>
      <c r="M6" s="245"/>
      <c r="N6" s="245"/>
      <c r="O6" s="44"/>
      <c r="P6" s="102"/>
      <c r="Q6" s="102"/>
      <c r="R6" s="102"/>
      <c r="S6" s="102"/>
      <c r="T6" s="102"/>
      <c r="U6" s="245"/>
      <c r="V6" s="245"/>
      <c r="W6" s="245"/>
    </row>
    <row r="7" spans="4:23" ht="15">
      <c r="D7" s="74" t="s">
        <v>65</v>
      </c>
      <c r="F7" s="44"/>
      <c r="G7" s="44"/>
      <c r="H7" s="44"/>
      <c r="I7" s="44"/>
      <c r="J7" s="44"/>
      <c r="K7" s="44"/>
      <c r="L7" s="218"/>
      <c r="M7" s="290"/>
      <c r="N7" s="290"/>
      <c r="O7" s="44"/>
      <c r="P7" s="44"/>
      <c r="Q7" s="44"/>
      <c r="R7" s="44"/>
      <c r="S7" s="44"/>
      <c r="T7" s="44"/>
      <c r="U7" s="218"/>
      <c r="V7" s="290"/>
      <c r="W7" s="290"/>
    </row>
    <row r="8" spans="4:23" ht="14.25" thickBot="1">
      <c r="D8" s="75" t="s">
        <v>66</v>
      </c>
      <c r="F8" s="75"/>
      <c r="G8" s="75"/>
      <c r="H8" s="75"/>
      <c r="I8" s="75"/>
      <c r="J8" s="75"/>
      <c r="K8" s="75"/>
      <c r="L8" s="236"/>
      <c r="M8" s="236"/>
      <c r="N8" s="236"/>
      <c r="O8" s="44"/>
      <c r="P8" s="75"/>
      <c r="Q8" s="75"/>
      <c r="R8" s="75"/>
      <c r="S8" s="75"/>
      <c r="T8" s="75"/>
      <c r="U8" s="236"/>
      <c r="V8" s="236"/>
      <c r="W8" s="236"/>
    </row>
    <row r="9" spans="6:23" ht="14.25" thickTop="1">
      <c r="F9" s="44"/>
      <c r="G9" s="44"/>
      <c r="H9" s="44"/>
      <c r="I9" s="44"/>
      <c r="J9" s="44"/>
      <c r="K9" s="44"/>
      <c r="L9" s="218"/>
      <c r="M9" s="290"/>
      <c r="N9" s="290"/>
      <c r="O9" s="44"/>
      <c r="P9" s="44"/>
      <c r="Q9" s="44"/>
      <c r="R9" s="44"/>
      <c r="S9" s="44"/>
      <c r="T9" s="44"/>
      <c r="U9" s="218"/>
      <c r="V9" s="290"/>
      <c r="W9" s="290"/>
    </row>
    <row r="10" spans="1:56" s="57" customFormat="1" ht="13.5">
      <c r="A10" s="127"/>
      <c r="B10" s="127"/>
      <c r="C10" s="127"/>
      <c r="D10" s="13" t="s">
        <v>52</v>
      </c>
      <c r="E10" s="62"/>
      <c r="F10" s="30">
        <v>1039.04673</v>
      </c>
      <c r="G10" s="30">
        <v>255.38413</v>
      </c>
      <c r="H10" s="30">
        <v>509.16138</v>
      </c>
      <c r="I10" s="30">
        <v>782.72847</v>
      </c>
      <c r="J10" s="30">
        <v>1078.78761</v>
      </c>
      <c r="K10" s="30">
        <v>275.85321999999996</v>
      </c>
      <c r="L10" s="286">
        <v>566.75311</v>
      </c>
      <c r="M10" s="286">
        <v>865.5129</v>
      </c>
      <c r="N10" s="286">
        <v>1201.3297499999999</v>
      </c>
      <c r="O10" s="127"/>
      <c r="P10" s="30">
        <v>255.38413</v>
      </c>
      <c r="Q10" s="30">
        <v>253.77725</v>
      </c>
      <c r="R10" s="30">
        <v>273.56709</v>
      </c>
      <c r="S10" s="30">
        <v>296.05914000000007</v>
      </c>
      <c r="T10" s="30">
        <v>275.85321999999996</v>
      </c>
      <c r="U10" s="286">
        <v>290.89989</v>
      </c>
      <c r="V10" s="286">
        <v>298.75978999999995</v>
      </c>
      <c r="W10" s="286">
        <v>335.81684999999993</v>
      </c>
      <c r="X10" s="127"/>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07"/>
    </row>
    <row r="11" spans="1:56" s="44" customFormat="1" ht="13.5">
      <c r="A11" s="62"/>
      <c r="B11" s="62"/>
      <c r="C11" s="62"/>
      <c r="D11" s="77" t="s">
        <v>67</v>
      </c>
      <c r="E11" s="62"/>
      <c r="F11" s="30">
        <v>663.77147</v>
      </c>
      <c r="G11" s="30">
        <v>165.2463</v>
      </c>
      <c r="H11" s="30">
        <v>337.63698999999997</v>
      </c>
      <c r="I11" s="30">
        <v>522.2747</v>
      </c>
      <c r="J11" s="30">
        <v>737.45029</v>
      </c>
      <c r="K11" s="30">
        <v>192.46989</v>
      </c>
      <c r="L11" s="286">
        <v>399.35556</v>
      </c>
      <c r="M11" s="286">
        <v>619.38116</v>
      </c>
      <c r="N11" s="286">
        <v>881.91246</v>
      </c>
      <c r="P11" s="30">
        <v>165.2463</v>
      </c>
      <c r="Q11" s="30">
        <v>172.39068999999998</v>
      </c>
      <c r="R11" s="30">
        <v>184.63771000000008</v>
      </c>
      <c r="S11" s="30">
        <v>215.17558999999994</v>
      </c>
      <c r="T11" s="30">
        <v>192.46989</v>
      </c>
      <c r="U11" s="286">
        <v>206.88567000000003</v>
      </c>
      <c r="V11" s="286">
        <v>220.0256</v>
      </c>
      <c r="W11" s="286">
        <v>262.5313</v>
      </c>
      <c r="X11" s="127"/>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07"/>
    </row>
    <row r="12" spans="1:56" s="44" customFormat="1" ht="13.5">
      <c r="A12" s="62"/>
      <c r="B12" s="62"/>
      <c r="C12" s="62"/>
      <c r="D12" s="103" t="s">
        <v>132</v>
      </c>
      <c r="E12" s="62"/>
      <c r="F12" s="31">
        <v>239.67064</v>
      </c>
      <c r="G12" s="31">
        <v>68.5951</v>
      </c>
      <c r="H12" s="31">
        <v>139.49223999999998</v>
      </c>
      <c r="I12" s="31">
        <v>210.57214</v>
      </c>
      <c r="J12" s="31">
        <v>284.36453</v>
      </c>
      <c r="K12" s="31">
        <v>74.47773</v>
      </c>
      <c r="L12" s="287">
        <v>151.61526</v>
      </c>
      <c r="M12" s="287">
        <v>231.19996</v>
      </c>
      <c r="N12" s="287">
        <v>309.35727</v>
      </c>
      <c r="P12" s="31">
        <v>68.5951</v>
      </c>
      <c r="Q12" s="31">
        <v>70.89713999999998</v>
      </c>
      <c r="R12" s="31">
        <v>71.07990000000001</v>
      </c>
      <c r="S12" s="31">
        <v>73.79239000000001</v>
      </c>
      <c r="T12" s="31">
        <v>74.47773</v>
      </c>
      <c r="U12" s="287">
        <v>77.13753000000001</v>
      </c>
      <c r="V12" s="287">
        <v>79.5847</v>
      </c>
      <c r="W12" s="287">
        <v>78.15731000000002</v>
      </c>
      <c r="X12" s="127"/>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07"/>
    </row>
    <row r="13" spans="1:56" s="44" customFormat="1" ht="13.5">
      <c r="A13" s="62"/>
      <c r="B13" s="62"/>
      <c r="C13" s="62"/>
      <c r="D13" s="103" t="s">
        <v>133</v>
      </c>
      <c r="E13" s="62"/>
      <c r="F13" s="31">
        <v>338.42523</v>
      </c>
      <c r="G13" s="31">
        <v>84.14881</v>
      </c>
      <c r="H13" s="31">
        <v>169.81366</v>
      </c>
      <c r="I13" s="31">
        <v>263.99415000000005</v>
      </c>
      <c r="J13" s="31">
        <v>373.81676</v>
      </c>
      <c r="K13" s="31">
        <v>101.20911</v>
      </c>
      <c r="L13" s="287">
        <v>208.4067</v>
      </c>
      <c r="M13" s="287">
        <v>321.25227</v>
      </c>
      <c r="N13" s="287">
        <v>457.38403999999997</v>
      </c>
      <c r="P13" s="31">
        <v>84.14881</v>
      </c>
      <c r="Q13" s="31">
        <v>85.66485</v>
      </c>
      <c r="R13" s="31">
        <v>94.18049000000005</v>
      </c>
      <c r="S13" s="31">
        <v>109.82260999999994</v>
      </c>
      <c r="T13" s="31">
        <v>101.20911</v>
      </c>
      <c r="U13" s="287">
        <v>107.19759</v>
      </c>
      <c r="V13" s="287">
        <v>112.84557000000001</v>
      </c>
      <c r="W13" s="287">
        <v>136.13176999999996</v>
      </c>
      <c r="X13" s="127"/>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07"/>
    </row>
    <row r="14" spans="1:56" s="44" customFormat="1" ht="13.5">
      <c r="A14" s="62"/>
      <c r="B14" s="62"/>
      <c r="C14" s="62"/>
      <c r="D14" s="78" t="s">
        <v>134</v>
      </c>
      <c r="E14" s="62"/>
      <c r="F14" s="31">
        <v>277.70263</v>
      </c>
      <c r="G14" s="31">
        <v>68.84889</v>
      </c>
      <c r="H14" s="31">
        <v>139.85403</v>
      </c>
      <c r="I14" s="31">
        <v>215.59726999999998</v>
      </c>
      <c r="J14" s="31">
        <v>299.44149</v>
      </c>
      <c r="K14" s="31">
        <v>81.40023</v>
      </c>
      <c r="L14" s="287">
        <v>168.43255</v>
      </c>
      <c r="M14" s="287">
        <v>257.32829</v>
      </c>
      <c r="N14" s="287">
        <v>352.84953</v>
      </c>
      <c r="P14" s="31">
        <v>68.84889</v>
      </c>
      <c r="Q14" s="31">
        <v>71.00514</v>
      </c>
      <c r="R14" s="31">
        <v>75.74323999999999</v>
      </c>
      <c r="S14" s="31">
        <v>83.84422</v>
      </c>
      <c r="T14" s="31">
        <v>81.40023</v>
      </c>
      <c r="U14" s="287">
        <v>87.03232</v>
      </c>
      <c r="V14" s="287">
        <v>88.89573999999999</v>
      </c>
      <c r="W14" s="287">
        <v>95.52124000000003</v>
      </c>
      <c r="X14" s="127"/>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07"/>
    </row>
    <row r="15" spans="1:56" s="44" customFormat="1" ht="13.5">
      <c r="A15" s="62"/>
      <c r="B15" s="62"/>
      <c r="C15" s="62"/>
      <c r="D15" s="78" t="s">
        <v>135</v>
      </c>
      <c r="E15" s="62"/>
      <c r="F15" s="31">
        <v>11.17431</v>
      </c>
      <c r="G15" s="31">
        <v>3.71451</v>
      </c>
      <c r="H15" s="31">
        <v>7.46764</v>
      </c>
      <c r="I15" s="31">
        <v>12.20993</v>
      </c>
      <c r="J15" s="31">
        <v>18.37446</v>
      </c>
      <c r="K15" s="31">
        <v>5.94979</v>
      </c>
      <c r="L15" s="287">
        <v>12.50982</v>
      </c>
      <c r="M15" s="287">
        <v>19.80568</v>
      </c>
      <c r="N15" s="287">
        <v>27.91122</v>
      </c>
      <c r="P15" s="31">
        <v>3.71451</v>
      </c>
      <c r="Q15" s="31">
        <v>3.75313</v>
      </c>
      <c r="R15" s="31">
        <v>4.74229</v>
      </c>
      <c r="S15" s="31">
        <v>6.164529999999999</v>
      </c>
      <c r="T15" s="31">
        <v>5.94979</v>
      </c>
      <c r="U15" s="287">
        <v>6.560029999999999</v>
      </c>
      <c r="V15" s="287">
        <v>7.295859999999999</v>
      </c>
      <c r="W15" s="287">
        <v>8.105540000000001</v>
      </c>
      <c r="X15" s="127"/>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07"/>
    </row>
    <row r="16" spans="1:56" s="44" customFormat="1" ht="13.5">
      <c r="A16" s="62"/>
      <c r="B16" s="62"/>
      <c r="C16" s="62"/>
      <c r="D16" s="103" t="s">
        <v>136</v>
      </c>
      <c r="E16" s="62"/>
      <c r="F16" s="31">
        <v>85.6756</v>
      </c>
      <c r="G16" s="31">
        <v>12.502390000000002</v>
      </c>
      <c r="H16" s="31">
        <v>28.331089999999996</v>
      </c>
      <c r="I16" s="31">
        <v>47.70840999999999</v>
      </c>
      <c r="J16" s="31">
        <v>79.269</v>
      </c>
      <c r="K16" s="31">
        <v>16.78305</v>
      </c>
      <c r="L16" s="287">
        <v>39.3336</v>
      </c>
      <c r="M16" s="287">
        <v>66.92893</v>
      </c>
      <c r="N16" s="287">
        <v>115.17115</v>
      </c>
      <c r="P16" s="31">
        <v>12.502390000000002</v>
      </c>
      <c r="Q16" s="31">
        <v>15.828699999999994</v>
      </c>
      <c r="R16" s="31">
        <v>19.377319999999997</v>
      </c>
      <c r="S16" s="31">
        <v>31.560590000000012</v>
      </c>
      <c r="T16" s="31">
        <v>16.78305</v>
      </c>
      <c r="U16" s="287">
        <v>22.550549999999998</v>
      </c>
      <c r="V16" s="287">
        <v>27.595329999999997</v>
      </c>
      <c r="W16" s="287">
        <v>48.24222</v>
      </c>
      <c r="X16" s="127"/>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07"/>
    </row>
    <row r="17" spans="1:56" s="44" customFormat="1" ht="13.5">
      <c r="A17" s="62"/>
      <c r="B17" s="62"/>
      <c r="C17" s="62"/>
      <c r="D17" s="78" t="s">
        <v>257</v>
      </c>
      <c r="E17" s="62"/>
      <c r="F17" s="31">
        <v>61.32412000000001</v>
      </c>
      <c r="G17" s="31">
        <v>5.634930000000001</v>
      </c>
      <c r="H17" s="31">
        <v>14.09334</v>
      </c>
      <c r="I17" s="31">
        <v>25.290419999999997</v>
      </c>
      <c r="J17" s="31">
        <v>46.67758</v>
      </c>
      <c r="K17" s="31">
        <v>7.34975</v>
      </c>
      <c r="L17" s="287">
        <v>18.99007</v>
      </c>
      <c r="M17" s="287">
        <v>29.41343</v>
      </c>
      <c r="N17" s="287">
        <v>48.62646</v>
      </c>
      <c r="P17" s="31">
        <v>5.634930000000001</v>
      </c>
      <c r="Q17" s="31">
        <v>8.458409999999999</v>
      </c>
      <c r="R17" s="31">
        <v>11.197079999999998</v>
      </c>
      <c r="S17" s="31">
        <v>21.38716</v>
      </c>
      <c r="T17" s="31">
        <v>7.34975</v>
      </c>
      <c r="U17" s="287">
        <v>11.64032</v>
      </c>
      <c r="V17" s="287">
        <v>10.423360000000002</v>
      </c>
      <c r="W17" s="287">
        <v>19.21303</v>
      </c>
      <c r="X17" s="127"/>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07"/>
    </row>
    <row r="18" spans="1:56" s="44" customFormat="1" ht="13.5">
      <c r="A18" s="62"/>
      <c r="B18" s="62"/>
      <c r="C18" s="62"/>
      <c r="D18" s="78" t="s">
        <v>137</v>
      </c>
      <c r="E18" s="62"/>
      <c r="F18" s="31">
        <v>22.42763</v>
      </c>
      <c r="G18" s="31">
        <v>6.17951</v>
      </c>
      <c r="H18" s="31">
        <v>12.7349</v>
      </c>
      <c r="I18" s="31">
        <v>19.320990000000002</v>
      </c>
      <c r="J18" s="31">
        <v>27.29764</v>
      </c>
      <c r="K18" s="31">
        <v>6.958260000000001</v>
      </c>
      <c r="L18" s="287">
        <v>14.94771</v>
      </c>
      <c r="M18" s="287">
        <v>23.79608</v>
      </c>
      <c r="N18" s="287">
        <v>34.508919999999996</v>
      </c>
      <c r="P18" s="31">
        <v>6.17951</v>
      </c>
      <c r="Q18" s="31">
        <v>6.55539</v>
      </c>
      <c r="R18" s="31">
        <v>6.586090000000002</v>
      </c>
      <c r="S18" s="31">
        <v>7.976649999999999</v>
      </c>
      <c r="T18" s="31">
        <v>6.958260000000001</v>
      </c>
      <c r="U18" s="287">
        <v>7.98945</v>
      </c>
      <c r="V18" s="287">
        <v>8.84837</v>
      </c>
      <c r="W18" s="287">
        <v>10.712839999999996</v>
      </c>
      <c r="X18" s="127"/>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07"/>
    </row>
    <row r="19" spans="1:56" s="44" customFormat="1" ht="13.5">
      <c r="A19" s="62"/>
      <c r="B19" s="62"/>
      <c r="C19" s="62"/>
      <c r="D19" s="78" t="s">
        <v>138</v>
      </c>
      <c r="E19" s="62"/>
      <c r="F19" s="31">
        <v>1.9238499999999998</v>
      </c>
      <c r="G19" s="31">
        <v>0.6879500000000001</v>
      </c>
      <c r="H19" s="31">
        <v>1.5028499999999998</v>
      </c>
      <c r="I19" s="31">
        <v>3.097</v>
      </c>
      <c r="J19" s="31">
        <v>5.29378</v>
      </c>
      <c r="K19" s="31">
        <v>2.47504</v>
      </c>
      <c r="L19" s="287">
        <v>5.3958200000000005</v>
      </c>
      <c r="M19" s="287">
        <v>13.71942</v>
      </c>
      <c r="N19" s="287">
        <v>32.03577</v>
      </c>
      <c r="P19" s="31">
        <v>0.6879500000000001</v>
      </c>
      <c r="Q19" s="31">
        <v>0.8148999999999997</v>
      </c>
      <c r="R19" s="31">
        <v>1.5941500000000002</v>
      </c>
      <c r="S19" s="31">
        <v>2.19678</v>
      </c>
      <c r="T19" s="31">
        <v>2.47504</v>
      </c>
      <c r="U19" s="287">
        <v>2.9207800000000006</v>
      </c>
      <c r="V19" s="287">
        <v>8.323599999999999</v>
      </c>
      <c r="W19" s="287">
        <v>18.31635</v>
      </c>
      <c r="X19" s="127"/>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07"/>
    </row>
    <row r="20" spans="1:56" s="57" customFormat="1" ht="13.5">
      <c r="A20" s="127"/>
      <c r="B20" s="127"/>
      <c r="C20" s="127"/>
      <c r="D20" s="77" t="s">
        <v>75</v>
      </c>
      <c r="E20" s="62"/>
      <c r="F20" s="30">
        <v>375.27526</v>
      </c>
      <c r="G20" s="30">
        <v>90.13783000000001</v>
      </c>
      <c r="H20" s="30">
        <v>171.52439</v>
      </c>
      <c r="I20" s="30">
        <v>260.45376999999996</v>
      </c>
      <c r="J20" s="30">
        <v>341.33732000000003</v>
      </c>
      <c r="K20" s="30">
        <v>83.38333</v>
      </c>
      <c r="L20" s="286">
        <v>167.39755</v>
      </c>
      <c r="M20" s="286">
        <v>246.13173999999998</v>
      </c>
      <c r="N20" s="286">
        <v>319.41729</v>
      </c>
      <c r="O20" s="127"/>
      <c r="P20" s="30">
        <v>90.13783000000001</v>
      </c>
      <c r="Q20" s="30">
        <v>81.38656</v>
      </c>
      <c r="R20" s="30">
        <v>88.92937999999995</v>
      </c>
      <c r="S20" s="30">
        <v>80.88355000000007</v>
      </c>
      <c r="T20" s="30">
        <v>83.38333</v>
      </c>
      <c r="U20" s="286">
        <v>84.01422</v>
      </c>
      <c r="V20" s="286">
        <v>78.73418999999998</v>
      </c>
      <c r="W20" s="286">
        <v>73.28555</v>
      </c>
      <c r="X20" s="127"/>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07"/>
    </row>
    <row r="21" spans="1:56" s="57" customFormat="1" ht="13.5">
      <c r="A21" s="127"/>
      <c r="B21" s="127"/>
      <c r="C21" s="127"/>
      <c r="D21" s="101" t="s">
        <v>258</v>
      </c>
      <c r="E21" s="127"/>
      <c r="F21" s="127"/>
      <c r="G21" s="127"/>
      <c r="H21" s="127"/>
      <c r="I21" s="127"/>
      <c r="J21" s="127"/>
      <c r="K21" s="127"/>
      <c r="L21" s="289"/>
      <c r="M21" s="289"/>
      <c r="N21" s="289"/>
      <c r="O21" s="44"/>
      <c r="P21" s="127"/>
      <c r="Q21" s="127"/>
      <c r="R21" s="127"/>
      <c r="S21" s="127"/>
      <c r="T21" s="127"/>
      <c r="U21" s="289"/>
      <c r="V21" s="289"/>
      <c r="W21" s="289"/>
      <c r="X21" s="127"/>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07"/>
    </row>
    <row r="22" spans="1:56" s="57" customFormat="1" ht="15">
      <c r="A22" s="127"/>
      <c r="B22" s="127"/>
      <c r="C22" s="127"/>
      <c r="D22" s="74" t="s">
        <v>139</v>
      </c>
      <c r="E22" s="127"/>
      <c r="F22" s="44"/>
      <c r="G22" s="44"/>
      <c r="H22" s="44"/>
      <c r="I22" s="44"/>
      <c r="J22" s="44"/>
      <c r="K22" s="44"/>
      <c r="L22" s="290"/>
      <c r="M22" s="290"/>
      <c r="N22" s="290"/>
      <c r="O22" s="44"/>
      <c r="P22" s="44"/>
      <c r="Q22" s="44"/>
      <c r="R22" s="44"/>
      <c r="S22" s="44"/>
      <c r="T22" s="44"/>
      <c r="U22" s="290"/>
      <c r="V22" s="290"/>
      <c r="W22" s="290"/>
      <c r="X22" s="127"/>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07"/>
    </row>
    <row r="23" spans="1:56" s="57" customFormat="1" ht="14.25" thickBot="1">
      <c r="A23" s="127"/>
      <c r="B23" s="127"/>
      <c r="C23" s="127"/>
      <c r="D23" s="75"/>
      <c r="E23" s="127"/>
      <c r="F23" s="75"/>
      <c r="G23" s="75"/>
      <c r="H23" s="75"/>
      <c r="I23" s="75"/>
      <c r="J23" s="75"/>
      <c r="K23" s="75"/>
      <c r="L23" s="236"/>
      <c r="M23" s="236"/>
      <c r="N23" s="236"/>
      <c r="O23" s="127"/>
      <c r="P23" s="75"/>
      <c r="Q23" s="75"/>
      <c r="R23" s="75"/>
      <c r="S23" s="75"/>
      <c r="T23" s="75"/>
      <c r="U23" s="236"/>
      <c r="V23" s="236"/>
      <c r="W23" s="236"/>
      <c r="X23" s="127"/>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07"/>
    </row>
    <row r="24" spans="1:56" s="57" customFormat="1" ht="14.25" thickTop="1">
      <c r="A24" s="127"/>
      <c r="B24" s="127"/>
      <c r="C24" s="127"/>
      <c r="D24" s="82"/>
      <c r="E24" s="127"/>
      <c r="F24" s="127"/>
      <c r="G24" s="127"/>
      <c r="H24" s="127"/>
      <c r="I24" s="127"/>
      <c r="J24" s="127"/>
      <c r="K24" s="127"/>
      <c r="L24" s="289"/>
      <c r="M24" s="289"/>
      <c r="N24" s="289"/>
      <c r="O24" s="83"/>
      <c r="P24" s="127"/>
      <c r="Q24" s="127"/>
      <c r="R24" s="127"/>
      <c r="S24" s="127"/>
      <c r="T24" s="127"/>
      <c r="U24" s="289"/>
      <c r="V24" s="289"/>
      <c r="W24" s="289"/>
      <c r="X24" s="127"/>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07"/>
    </row>
    <row r="25" spans="1:56" s="57" customFormat="1" ht="13.5">
      <c r="A25" s="127"/>
      <c r="B25" s="127"/>
      <c r="C25" s="127"/>
      <c r="D25" s="20" t="s">
        <v>140</v>
      </c>
      <c r="E25" s="127"/>
      <c r="F25" s="30"/>
      <c r="G25" s="30"/>
      <c r="H25" s="30"/>
      <c r="I25" s="30"/>
      <c r="J25" s="30"/>
      <c r="K25" s="30"/>
      <c r="L25" s="286"/>
      <c r="M25" s="286"/>
      <c r="N25" s="286"/>
      <c r="O25" s="83"/>
      <c r="P25" s="30"/>
      <c r="Q25" s="30"/>
      <c r="R25" s="30"/>
      <c r="S25" s="30"/>
      <c r="T25" s="30"/>
      <c r="U25" s="286"/>
      <c r="V25" s="286"/>
      <c r="W25" s="286"/>
      <c r="X25" s="127"/>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07"/>
    </row>
    <row r="26" spans="1:56" s="57" customFormat="1" ht="13.5">
      <c r="A26" s="127"/>
      <c r="B26" s="127"/>
      <c r="C26" s="127"/>
      <c r="D26" s="8" t="s">
        <v>141</v>
      </c>
      <c r="E26" s="127"/>
      <c r="F26" s="108">
        <v>4.415569</v>
      </c>
      <c r="G26" s="108">
        <v>4.46959</v>
      </c>
      <c r="H26" s="108">
        <v>4.565897</v>
      </c>
      <c r="I26" s="108">
        <v>4.593473</v>
      </c>
      <c r="J26" s="108">
        <v>4.622746</v>
      </c>
      <c r="K26" s="108">
        <v>4.784462</v>
      </c>
      <c r="L26" s="265">
        <v>4.828514</v>
      </c>
      <c r="M26" s="265">
        <v>4.815654</v>
      </c>
      <c r="N26" s="265">
        <v>4.725109</v>
      </c>
      <c r="O26" s="83"/>
      <c r="P26" s="291"/>
      <c r="Q26" s="291"/>
      <c r="R26" s="291"/>
      <c r="S26" s="291"/>
      <c r="T26" s="291"/>
      <c r="U26" s="291"/>
      <c r="V26" s="291"/>
      <c r="W26" s="291"/>
      <c r="X26" s="127"/>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07"/>
    </row>
    <row r="27" spans="1:56" s="57" customFormat="1" ht="13.5">
      <c r="A27" s="127"/>
      <c r="B27" s="127"/>
      <c r="C27" s="127"/>
      <c r="D27" s="8" t="s">
        <v>142</v>
      </c>
      <c r="E27" s="127"/>
      <c r="F27" s="108">
        <v>1.355385</v>
      </c>
      <c r="G27" s="108">
        <v>0.267947</v>
      </c>
      <c r="H27" s="108">
        <v>0.490535</v>
      </c>
      <c r="I27" s="108">
        <v>0.771719</v>
      </c>
      <c r="J27" s="108">
        <v>1.02957</v>
      </c>
      <c r="K27" s="108">
        <v>0.27033</v>
      </c>
      <c r="L27" s="265">
        <v>0.50961</v>
      </c>
      <c r="M27" s="265">
        <v>0.733044</v>
      </c>
      <c r="N27" s="265">
        <v>0.937303</v>
      </c>
      <c r="O27" s="83"/>
      <c r="P27" s="108">
        <v>0.267947</v>
      </c>
      <c r="Q27" s="108">
        <v>0.222588</v>
      </c>
      <c r="R27" s="108">
        <v>0.28118400000000005</v>
      </c>
      <c r="S27" s="108">
        <v>0.25785100000000005</v>
      </c>
      <c r="T27" s="108">
        <v>0.27033</v>
      </c>
      <c r="U27" s="265">
        <v>0.23928</v>
      </c>
      <c r="V27" s="265">
        <v>0.22343400000000002</v>
      </c>
      <c r="W27" s="265">
        <v>0.20425899999999997</v>
      </c>
      <c r="X27" s="127"/>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07"/>
    </row>
    <row r="28" spans="1:56" s="57" customFormat="1" ht="13.5">
      <c r="A28" s="127"/>
      <c r="B28" s="127"/>
      <c r="C28" s="127"/>
      <c r="D28" s="8" t="s">
        <v>277</v>
      </c>
      <c r="E28" s="127"/>
      <c r="F28" s="108">
        <v>4.345486250000003</v>
      </c>
      <c r="G28" s="108">
        <v>4.4490155</v>
      </c>
      <c r="H28" s="108">
        <v>4.480056166666671</v>
      </c>
      <c r="I28" s="108">
        <v>4.512835999999996</v>
      </c>
      <c r="J28" s="108">
        <v>4.5363878750000035</v>
      </c>
      <c r="K28" s="108">
        <v>4.702527833333334</v>
      </c>
      <c r="L28" s="265">
        <v>4.771962333333335</v>
      </c>
      <c r="M28" s="265">
        <v>4.798285666666663</v>
      </c>
      <c r="N28" s="265">
        <v>4.790530458333336</v>
      </c>
      <c r="O28" s="83"/>
      <c r="P28" s="54"/>
      <c r="Q28" s="54"/>
      <c r="R28" s="54"/>
      <c r="S28" s="54"/>
      <c r="T28" s="54"/>
      <c r="U28" s="291"/>
      <c r="V28" s="291"/>
      <c r="W28" s="291"/>
      <c r="X28" s="127"/>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07"/>
    </row>
    <row r="29" spans="1:56" s="57" customFormat="1" ht="13.5">
      <c r="A29" s="127"/>
      <c r="B29" s="127"/>
      <c r="C29" s="127"/>
      <c r="D29" s="8" t="s">
        <v>143</v>
      </c>
      <c r="E29" s="127"/>
      <c r="F29" s="85">
        <v>4.049529869</v>
      </c>
      <c r="G29" s="85">
        <v>4.538242408</v>
      </c>
      <c r="H29" s="85">
        <v>4.597594951</v>
      </c>
      <c r="I29" s="85">
        <v>4.583750107</v>
      </c>
      <c r="J29" s="85">
        <v>4.610024463</v>
      </c>
      <c r="K29" s="85">
        <v>4.540116296</v>
      </c>
      <c r="L29" s="239">
        <v>4.539454666</v>
      </c>
      <c r="M29" s="239">
        <v>4.583245232</v>
      </c>
      <c r="N29" s="239">
        <v>4.589805419</v>
      </c>
      <c r="O29" s="83"/>
      <c r="P29" s="54"/>
      <c r="Q29" s="54"/>
      <c r="R29" s="54"/>
      <c r="S29" s="54"/>
      <c r="T29" s="54"/>
      <c r="U29" s="291"/>
      <c r="V29" s="291"/>
      <c r="W29" s="291"/>
      <c r="X29" s="127"/>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07"/>
    </row>
    <row r="30" spans="1:56" s="57" customFormat="1" ht="13.5">
      <c r="A30" s="127"/>
      <c r="B30" s="127"/>
      <c r="C30" s="127"/>
      <c r="D30" s="82"/>
      <c r="E30" s="127"/>
      <c r="F30" s="127"/>
      <c r="G30" s="127"/>
      <c r="H30" s="127"/>
      <c r="I30" s="127"/>
      <c r="J30" s="127"/>
      <c r="K30" s="127"/>
      <c r="L30" s="289"/>
      <c r="M30" s="289"/>
      <c r="N30" s="289"/>
      <c r="O30" s="83"/>
      <c r="P30" s="127"/>
      <c r="Q30" s="127"/>
      <c r="R30" s="127"/>
      <c r="S30" s="127"/>
      <c r="T30" s="127"/>
      <c r="U30" s="289"/>
      <c r="V30" s="289"/>
      <c r="W30" s="289"/>
      <c r="X30" s="127"/>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07"/>
    </row>
    <row r="31" spans="1:56" s="57" customFormat="1" ht="13.5">
      <c r="A31" s="127"/>
      <c r="B31" s="127"/>
      <c r="C31" s="127"/>
      <c r="D31" s="20" t="s">
        <v>144</v>
      </c>
      <c r="E31" s="127"/>
      <c r="F31" s="127"/>
      <c r="G31" s="127"/>
      <c r="H31" s="127"/>
      <c r="I31" s="127"/>
      <c r="J31" s="127"/>
      <c r="K31" s="127"/>
      <c r="L31" s="289"/>
      <c r="M31" s="289"/>
      <c r="N31" s="289"/>
      <c r="O31" s="127"/>
      <c r="P31" s="127"/>
      <c r="Q31" s="127"/>
      <c r="R31" s="127"/>
      <c r="S31" s="127"/>
      <c r="T31" s="127"/>
      <c r="U31" s="289"/>
      <c r="V31" s="289"/>
      <c r="W31" s="289"/>
      <c r="X31" s="127"/>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07"/>
    </row>
    <row r="32" spans="1:56" s="57" customFormat="1" ht="13.5">
      <c r="A32" s="127"/>
      <c r="B32" s="127"/>
      <c r="C32" s="127"/>
      <c r="D32" s="8" t="s">
        <v>145</v>
      </c>
      <c r="E32" s="127"/>
      <c r="F32" s="109">
        <v>21.497937</v>
      </c>
      <c r="G32" s="109">
        <v>21.026792</v>
      </c>
      <c r="H32" s="109">
        <v>21.680679</v>
      </c>
      <c r="I32" s="109">
        <v>21.59697</v>
      </c>
      <c r="J32" s="109">
        <v>21.744214</v>
      </c>
      <c r="K32" s="109">
        <v>21.909316</v>
      </c>
      <c r="L32" s="266">
        <v>21.742455</v>
      </c>
      <c r="M32" s="266">
        <v>21.532275</v>
      </c>
      <c r="N32" s="266">
        <v>21.133662</v>
      </c>
      <c r="O32" s="127"/>
      <c r="P32" s="291"/>
      <c r="Q32" s="291"/>
      <c r="R32" s="291"/>
      <c r="S32" s="291"/>
      <c r="T32" s="291"/>
      <c r="U32" s="291"/>
      <c r="V32" s="291"/>
      <c r="W32" s="291"/>
      <c r="X32" s="127"/>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07"/>
    </row>
    <row r="33" spans="1:56" s="57" customFormat="1" ht="13.5">
      <c r="A33" s="127"/>
      <c r="B33" s="127"/>
      <c r="C33" s="127"/>
      <c r="D33" s="8" t="s">
        <v>275</v>
      </c>
      <c r="E33" s="127"/>
      <c r="F33" s="31">
        <v>17371.44657746</v>
      </c>
      <c r="G33" s="31">
        <v>4581.837081260001</v>
      </c>
      <c r="H33" s="31">
        <v>9663.12474591</v>
      </c>
      <c r="I33" s="31">
        <v>15429.502954119998</v>
      </c>
      <c r="J33" s="31">
        <v>22121.70649473</v>
      </c>
      <c r="K33" s="31">
        <v>6219.94767392</v>
      </c>
      <c r="L33" s="287">
        <v>13087.56806902</v>
      </c>
      <c r="M33" s="287">
        <v>20549.40177891</v>
      </c>
      <c r="N33" s="287">
        <v>28726.49525814</v>
      </c>
      <c r="O33" s="127"/>
      <c r="P33" s="31">
        <v>4581.837081260001</v>
      </c>
      <c r="Q33" s="31">
        <v>5081.287664649999</v>
      </c>
      <c r="R33" s="31">
        <v>5766.378208209999</v>
      </c>
      <c r="S33" s="31">
        <v>6692.20354061</v>
      </c>
      <c r="T33" s="31">
        <v>6219.94767392</v>
      </c>
      <c r="U33" s="287">
        <v>6867.620395100001</v>
      </c>
      <c r="V33" s="287">
        <v>7461.833709889999</v>
      </c>
      <c r="W33" s="287">
        <v>8177.0934792299995</v>
      </c>
      <c r="X33" s="127"/>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07"/>
    </row>
    <row r="34" spans="1:56" s="57" customFormat="1" ht="13.5">
      <c r="A34" s="127"/>
      <c r="B34" s="127"/>
      <c r="C34" s="127"/>
      <c r="D34" s="8" t="s">
        <v>146</v>
      </c>
      <c r="E34" s="127"/>
      <c r="F34" s="109">
        <v>7.196979</v>
      </c>
      <c r="G34" s="109">
        <v>7.185976</v>
      </c>
      <c r="H34" s="109">
        <v>7.149166</v>
      </c>
      <c r="I34" s="109">
        <v>7.162769</v>
      </c>
      <c r="J34" s="109">
        <v>7.195485</v>
      </c>
      <c r="K34" s="109">
        <v>7.295026</v>
      </c>
      <c r="L34" s="266">
        <v>7.316949</v>
      </c>
      <c r="M34" s="266">
        <v>7.368739</v>
      </c>
      <c r="N34" s="266">
        <v>7.428664</v>
      </c>
      <c r="O34" s="127"/>
      <c r="P34" s="291"/>
      <c r="Q34" s="291"/>
      <c r="R34" s="291"/>
      <c r="S34" s="291"/>
      <c r="T34" s="291"/>
      <c r="U34" s="291"/>
      <c r="V34" s="291"/>
      <c r="W34" s="291"/>
      <c r="X34" s="127"/>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07"/>
    </row>
    <row r="35" spans="1:56" s="57" customFormat="1" ht="13.5">
      <c r="A35" s="127"/>
      <c r="B35" s="127"/>
      <c r="C35" s="127"/>
      <c r="D35" s="8" t="s">
        <v>276</v>
      </c>
      <c r="E35" s="127"/>
      <c r="F35" s="31">
        <v>15690.16128756</v>
      </c>
      <c r="G35" s="31">
        <v>3703.69475835</v>
      </c>
      <c r="H35" s="31">
        <v>7184.668620490001</v>
      </c>
      <c r="I35" s="31">
        <v>11826.68487641</v>
      </c>
      <c r="J35" s="31">
        <v>16441.086317639998</v>
      </c>
      <c r="K35" s="31">
        <v>4272.7215122</v>
      </c>
      <c r="L35" s="287">
        <v>9252.24443642</v>
      </c>
      <c r="M35" s="287">
        <v>14824.125651960001</v>
      </c>
      <c r="N35" s="287">
        <v>20721.3378617</v>
      </c>
      <c r="O35" s="127"/>
      <c r="P35" s="31">
        <v>3703.69475835</v>
      </c>
      <c r="Q35" s="31">
        <v>3480.9738621400006</v>
      </c>
      <c r="R35" s="31">
        <v>4642.016255919999</v>
      </c>
      <c r="S35" s="31">
        <v>4614.401441229998</v>
      </c>
      <c r="T35" s="31">
        <v>4272.7215122</v>
      </c>
      <c r="U35" s="287">
        <v>4979.52292422</v>
      </c>
      <c r="V35" s="287">
        <v>5571.881215540001</v>
      </c>
      <c r="W35" s="287">
        <v>5897.212209740001</v>
      </c>
      <c r="X35" s="127"/>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07"/>
    </row>
    <row r="36" spans="1:56" s="57" customFormat="1" ht="13.5">
      <c r="A36" s="127"/>
      <c r="B36" s="127"/>
      <c r="C36" s="127"/>
      <c r="D36" s="8" t="s">
        <v>147</v>
      </c>
      <c r="E36" s="127"/>
      <c r="F36" s="109">
        <v>0.41446</v>
      </c>
      <c r="G36" s="109">
        <v>0.412836</v>
      </c>
      <c r="H36" s="109">
        <v>0.406824</v>
      </c>
      <c r="I36" s="109">
        <v>0.403652</v>
      </c>
      <c r="J36" s="109">
        <v>0.399574</v>
      </c>
      <c r="K36" s="109">
        <v>0.395377</v>
      </c>
      <c r="L36" s="266">
        <v>0.390869</v>
      </c>
      <c r="M36" s="266">
        <v>0.389093</v>
      </c>
      <c r="N36" s="266">
        <v>0.385808</v>
      </c>
      <c r="O36" s="127"/>
      <c r="P36" s="291"/>
      <c r="Q36" s="291"/>
      <c r="R36" s="291"/>
      <c r="S36" s="291"/>
      <c r="T36" s="291"/>
      <c r="U36" s="291"/>
      <c r="V36" s="291"/>
      <c r="W36" s="291"/>
      <c r="X36" s="127"/>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07"/>
    </row>
    <row r="37" spans="1:56" s="57" customFormat="1" ht="13.5">
      <c r="A37" s="127"/>
      <c r="B37" s="127"/>
      <c r="C37" s="127"/>
      <c r="D37" s="8" t="s">
        <v>148</v>
      </c>
      <c r="E37" s="127"/>
      <c r="F37" s="31">
        <v>1144.102817</v>
      </c>
      <c r="G37" s="31">
        <v>256.539062</v>
      </c>
      <c r="H37" s="31">
        <v>441.588504</v>
      </c>
      <c r="I37" s="31">
        <v>728.5094419999999</v>
      </c>
      <c r="J37" s="31">
        <v>986.033155</v>
      </c>
      <c r="K37" s="31">
        <v>220.133056</v>
      </c>
      <c r="L37" s="287">
        <v>459.334493</v>
      </c>
      <c r="M37" s="287">
        <v>731.186928</v>
      </c>
      <c r="N37" s="287">
        <v>1000.990524</v>
      </c>
      <c r="O37" s="127"/>
      <c r="P37" s="31">
        <v>256.539062</v>
      </c>
      <c r="Q37" s="31">
        <v>185.049442</v>
      </c>
      <c r="R37" s="31">
        <v>286.9209379999999</v>
      </c>
      <c r="S37" s="31">
        <v>257.52371300000004</v>
      </c>
      <c r="T37" s="31">
        <v>220.133056</v>
      </c>
      <c r="U37" s="287">
        <v>239.201437</v>
      </c>
      <c r="V37" s="287">
        <v>271.85243499999996</v>
      </c>
      <c r="W37" s="287">
        <v>269.8035960000001</v>
      </c>
      <c r="X37" s="127"/>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07"/>
    </row>
    <row r="38" spans="1:56" s="57" customFormat="1" ht="13.5">
      <c r="A38" s="127"/>
      <c r="B38" s="127"/>
      <c r="C38" s="127"/>
      <c r="D38" s="8" t="s">
        <v>149</v>
      </c>
      <c r="E38" s="127"/>
      <c r="F38" s="109">
        <v>0.128274</v>
      </c>
      <c r="G38" s="109">
        <v>0.138305</v>
      </c>
      <c r="H38" s="109">
        <v>0.133856</v>
      </c>
      <c r="I38" s="109">
        <v>0.137516</v>
      </c>
      <c r="J38" s="109">
        <v>0.15113</v>
      </c>
      <c r="K38" s="109">
        <v>0.157102</v>
      </c>
      <c r="L38" s="266">
        <v>0.220902</v>
      </c>
      <c r="M38" s="266">
        <v>0.242943</v>
      </c>
      <c r="N38" s="266">
        <v>0.255594</v>
      </c>
      <c r="O38" s="127"/>
      <c r="P38" s="291"/>
      <c r="Q38" s="291"/>
      <c r="R38" s="291"/>
      <c r="S38" s="291"/>
      <c r="T38" s="291"/>
      <c r="U38" s="291"/>
      <c r="V38" s="291"/>
      <c r="W38" s="291"/>
      <c r="X38" s="127"/>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07"/>
    </row>
    <row r="39" spans="1:56" s="57" customFormat="1" ht="13.5">
      <c r="A39" s="127"/>
      <c r="B39" s="127"/>
      <c r="C39" s="127"/>
      <c r="D39" s="8" t="s">
        <v>150</v>
      </c>
      <c r="E39" s="127"/>
      <c r="F39" s="31">
        <v>17911.75441785</v>
      </c>
      <c r="G39" s="31">
        <v>4303.84522011</v>
      </c>
      <c r="H39" s="31">
        <v>8459.34062381326</v>
      </c>
      <c r="I39" s="31">
        <v>13118.97247826</v>
      </c>
      <c r="J39" s="31">
        <v>18910.802029</v>
      </c>
      <c r="K39" s="31">
        <v>5325.85236431</v>
      </c>
      <c r="L39" s="287">
        <v>11087.77052464</v>
      </c>
      <c r="M39" s="287">
        <v>16758.129334</v>
      </c>
      <c r="N39" s="287">
        <v>22885.076341785003</v>
      </c>
      <c r="O39" s="127"/>
      <c r="P39" s="31">
        <v>4303.84522011</v>
      </c>
      <c r="Q39" s="31">
        <v>4155.495403703259</v>
      </c>
      <c r="R39" s="31">
        <v>4659.631854446741</v>
      </c>
      <c r="S39" s="31">
        <v>5791.82955074</v>
      </c>
      <c r="T39" s="31">
        <v>5325.85236431</v>
      </c>
      <c r="U39" s="287">
        <v>5761.91816033</v>
      </c>
      <c r="V39" s="287">
        <v>5670.358809360001</v>
      </c>
      <c r="W39" s="287">
        <v>6126.947007785002</v>
      </c>
      <c r="X39" s="127"/>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07"/>
    </row>
    <row r="40" spans="1:56" s="57" customFormat="1" ht="13.5">
      <c r="A40" s="127"/>
      <c r="B40" s="127"/>
      <c r="C40" s="127"/>
      <c r="D40" s="8"/>
      <c r="E40" s="127"/>
      <c r="F40" s="127"/>
      <c r="G40" s="127"/>
      <c r="H40" s="127"/>
      <c r="I40" s="127"/>
      <c r="J40" s="127"/>
      <c r="K40" s="127"/>
      <c r="L40" s="289"/>
      <c r="M40" s="289"/>
      <c r="N40" s="289"/>
      <c r="O40" s="127"/>
      <c r="P40" s="127"/>
      <c r="Q40" s="127"/>
      <c r="R40" s="127"/>
      <c r="S40" s="127"/>
      <c r="T40" s="127"/>
      <c r="U40" s="289"/>
      <c r="V40" s="289"/>
      <c r="W40" s="289"/>
      <c r="X40" s="127"/>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07"/>
    </row>
    <row r="41" spans="1:56" s="57" customFormat="1" ht="13.5">
      <c r="A41" s="127"/>
      <c r="B41" s="127"/>
      <c r="C41" s="127"/>
      <c r="D41" s="20" t="s">
        <v>151</v>
      </c>
      <c r="E41" s="127"/>
      <c r="F41" s="127"/>
      <c r="G41" s="127"/>
      <c r="H41" s="127"/>
      <c r="I41" s="127"/>
      <c r="J41" s="127"/>
      <c r="K41" s="127"/>
      <c r="L41" s="289"/>
      <c r="M41" s="289"/>
      <c r="N41" s="289"/>
      <c r="O41" s="127"/>
      <c r="P41" s="127"/>
      <c r="Q41" s="127"/>
      <c r="R41" s="127"/>
      <c r="S41" s="127"/>
      <c r="T41" s="127"/>
      <c r="U41" s="289"/>
      <c r="V41" s="289"/>
      <c r="W41" s="289"/>
      <c r="X41" s="127"/>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07"/>
    </row>
    <row r="42" spans="1:56" s="57" customFormat="1" ht="13.5">
      <c r="A42" s="127"/>
      <c r="B42" s="127"/>
      <c r="C42" s="127"/>
      <c r="D42" s="8" t="s">
        <v>256</v>
      </c>
      <c r="E42" s="127"/>
      <c r="F42" s="85">
        <v>359.803996</v>
      </c>
      <c r="G42" s="85">
        <v>76.052993</v>
      </c>
      <c r="H42" s="85">
        <v>143.295137</v>
      </c>
      <c r="I42" s="85">
        <v>218.926508</v>
      </c>
      <c r="J42" s="85">
        <v>299.438049</v>
      </c>
      <c r="K42" s="85">
        <v>70.408735</v>
      </c>
      <c r="L42" s="239">
        <v>139.932135</v>
      </c>
      <c r="M42" s="239">
        <v>206.637279</v>
      </c>
      <c r="N42" s="239">
        <v>268.154194</v>
      </c>
      <c r="O42" s="127"/>
      <c r="P42" s="85">
        <v>76.052993</v>
      </c>
      <c r="Q42" s="85">
        <v>67.24214400000001</v>
      </c>
      <c r="R42" s="85">
        <v>75.631371</v>
      </c>
      <c r="S42" s="85">
        <v>80.51154099999997</v>
      </c>
      <c r="T42" s="85">
        <v>70.408735</v>
      </c>
      <c r="U42" s="239">
        <v>69.5234</v>
      </c>
      <c r="V42" s="239">
        <v>66.70514400000002</v>
      </c>
      <c r="W42" s="239">
        <v>61.51691500000001</v>
      </c>
      <c r="X42" s="127"/>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07"/>
    </row>
    <row r="43" spans="1:56" s="57" customFormat="1" ht="13.5">
      <c r="A43" s="127"/>
      <c r="B43" s="127"/>
      <c r="C43" s="127"/>
      <c r="D43" s="8" t="s">
        <v>278</v>
      </c>
      <c r="E43" s="127"/>
      <c r="F43" s="85">
        <v>24.695016</v>
      </c>
      <c r="G43" s="85">
        <v>6.630049</v>
      </c>
      <c r="H43" s="85">
        <v>13.836026</v>
      </c>
      <c r="I43" s="85">
        <v>21.166483</v>
      </c>
      <c r="J43" s="85">
        <v>29.597858</v>
      </c>
      <c r="K43" s="85">
        <v>8.245387999999998</v>
      </c>
      <c r="L43" s="239">
        <v>16.986764</v>
      </c>
      <c r="M43" s="239">
        <v>30.548578</v>
      </c>
      <c r="N43" s="239">
        <v>42.611695999999995</v>
      </c>
      <c r="O43" s="127"/>
      <c r="P43" s="85">
        <v>6.630049</v>
      </c>
      <c r="Q43" s="85">
        <v>7.205977000000001</v>
      </c>
      <c r="R43" s="85">
        <v>7.330456999999999</v>
      </c>
      <c r="S43" s="85">
        <v>8.431375</v>
      </c>
      <c r="T43" s="85">
        <v>8.245387999999998</v>
      </c>
      <c r="U43" s="239">
        <v>8.741376000000002</v>
      </c>
      <c r="V43" s="239">
        <v>13.561813999999998</v>
      </c>
      <c r="W43" s="239">
        <v>12.063117999999996</v>
      </c>
      <c r="X43" s="127"/>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07"/>
    </row>
    <row r="44" spans="1:55" s="57" customFormat="1" ht="13.5">
      <c r="A44" s="127"/>
      <c r="B44" s="127"/>
      <c r="C44" s="127"/>
      <c r="D44" s="8"/>
      <c r="E44" s="127"/>
      <c r="F44" s="127"/>
      <c r="G44" s="127"/>
      <c r="H44" s="127"/>
      <c r="I44" s="127"/>
      <c r="J44" s="127"/>
      <c r="K44" s="127"/>
      <c r="L44" s="289"/>
      <c r="M44" s="289"/>
      <c r="N44" s="289"/>
      <c r="O44" s="127"/>
      <c r="P44" s="127"/>
      <c r="Q44" s="127"/>
      <c r="R44" s="127"/>
      <c r="S44" s="127"/>
      <c r="T44" s="127"/>
      <c r="U44" s="289"/>
      <c r="V44" s="289"/>
      <c r="W44" s="289"/>
      <c r="X44" s="127"/>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row>
    <row r="45" spans="4:55" ht="15">
      <c r="D45" s="74" t="s">
        <v>96</v>
      </c>
      <c r="F45" s="44"/>
      <c r="G45" s="44"/>
      <c r="H45" s="44"/>
      <c r="I45" s="44"/>
      <c r="J45" s="44"/>
      <c r="K45" s="44"/>
      <c r="L45" s="290"/>
      <c r="M45" s="290"/>
      <c r="N45" s="290"/>
      <c r="O45" s="44"/>
      <c r="P45" s="44"/>
      <c r="Q45" s="44"/>
      <c r="R45" s="44"/>
      <c r="S45" s="44"/>
      <c r="T45" s="44"/>
      <c r="U45" s="290"/>
      <c r="V45" s="290"/>
      <c r="W45" s="290"/>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row>
    <row r="46" spans="4:55" ht="14.25" thickBot="1">
      <c r="D46" s="75" t="s">
        <v>66</v>
      </c>
      <c r="F46" s="75"/>
      <c r="G46" s="75"/>
      <c r="H46" s="75"/>
      <c r="I46" s="75"/>
      <c r="J46" s="75"/>
      <c r="K46" s="75"/>
      <c r="L46" s="236"/>
      <c r="M46" s="236"/>
      <c r="N46" s="236"/>
      <c r="O46" s="44"/>
      <c r="P46" s="75"/>
      <c r="Q46" s="75"/>
      <c r="R46" s="75"/>
      <c r="S46" s="75"/>
      <c r="T46" s="75"/>
      <c r="U46" s="236"/>
      <c r="V46" s="236"/>
      <c r="W46" s="23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row>
    <row r="47" spans="1:55" s="57" customFormat="1" ht="14.25" thickTop="1">
      <c r="A47" s="127"/>
      <c r="B47" s="127"/>
      <c r="C47" s="127"/>
      <c r="D47" s="127"/>
      <c r="E47" s="127"/>
      <c r="F47" s="127"/>
      <c r="G47" s="127"/>
      <c r="H47" s="127"/>
      <c r="I47" s="127"/>
      <c r="J47" s="127"/>
      <c r="K47" s="127"/>
      <c r="L47" s="289"/>
      <c r="M47" s="289"/>
      <c r="N47" s="289"/>
      <c r="P47" s="127"/>
      <c r="Q47" s="127"/>
      <c r="R47" s="127"/>
      <c r="S47" s="127"/>
      <c r="T47" s="127"/>
      <c r="U47" s="289"/>
      <c r="V47" s="289"/>
      <c r="W47" s="289"/>
      <c r="X47" s="127"/>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row>
    <row r="48" spans="1:55" s="44" customFormat="1" ht="13.5">
      <c r="A48" s="62"/>
      <c r="B48" s="62"/>
      <c r="C48" s="62"/>
      <c r="D48" s="11" t="s">
        <v>50</v>
      </c>
      <c r="E48" s="62"/>
      <c r="F48" s="79">
        <v>663.77147</v>
      </c>
      <c r="G48" s="79">
        <v>165.2463</v>
      </c>
      <c r="H48" s="79">
        <v>337.63698999999997</v>
      </c>
      <c r="I48" s="79">
        <v>522.2747</v>
      </c>
      <c r="J48" s="79">
        <v>737.45029</v>
      </c>
      <c r="K48" s="79">
        <v>192.46989</v>
      </c>
      <c r="L48" s="238">
        <v>399.35556</v>
      </c>
      <c r="M48" s="238">
        <v>619.38116</v>
      </c>
      <c r="N48" s="238">
        <v>881.91246</v>
      </c>
      <c r="P48" s="79">
        <v>165.2463</v>
      </c>
      <c r="Q48" s="79">
        <v>172.39068999999998</v>
      </c>
      <c r="R48" s="79">
        <v>184.63771000000008</v>
      </c>
      <c r="S48" s="79">
        <v>215.17558999999994</v>
      </c>
      <c r="T48" s="79">
        <v>192.46989</v>
      </c>
      <c r="U48" s="238">
        <v>206.88567000000003</v>
      </c>
      <c r="V48" s="238">
        <v>220.0256</v>
      </c>
      <c r="W48" s="238">
        <v>262.5313</v>
      </c>
      <c r="X48" s="127"/>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row>
    <row r="49" spans="1:55" s="44" customFormat="1" ht="13.5">
      <c r="A49" s="62"/>
      <c r="B49" s="62"/>
      <c r="C49" s="62"/>
      <c r="D49" s="11" t="s">
        <v>51</v>
      </c>
      <c r="E49" s="62"/>
      <c r="F49" s="79">
        <v>375.27526</v>
      </c>
      <c r="G49" s="79">
        <v>90.13783000000001</v>
      </c>
      <c r="H49" s="79">
        <v>171.52439</v>
      </c>
      <c r="I49" s="79">
        <v>260.45376999999996</v>
      </c>
      <c r="J49" s="79">
        <v>341.33732000000003</v>
      </c>
      <c r="K49" s="79">
        <v>83.38333</v>
      </c>
      <c r="L49" s="238">
        <v>167.39755</v>
      </c>
      <c r="M49" s="238">
        <v>246.13173999999998</v>
      </c>
      <c r="N49" s="238">
        <v>319.41729</v>
      </c>
      <c r="P49" s="79">
        <v>90.13783000000001</v>
      </c>
      <c r="Q49" s="79">
        <v>81.38656</v>
      </c>
      <c r="R49" s="79">
        <v>88.92937999999995</v>
      </c>
      <c r="S49" s="79">
        <v>80.88355000000007</v>
      </c>
      <c r="T49" s="79">
        <v>83.38333</v>
      </c>
      <c r="U49" s="238">
        <v>84.01422</v>
      </c>
      <c r="V49" s="238">
        <v>78.73418999999998</v>
      </c>
      <c r="W49" s="238">
        <v>73.28555</v>
      </c>
      <c r="X49" s="127"/>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row>
    <row r="50" spans="1:55" s="57" customFormat="1" ht="13.5">
      <c r="A50" s="10"/>
      <c r="B50" s="127"/>
      <c r="C50" s="127"/>
      <c r="D50" s="12" t="s">
        <v>34</v>
      </c>
      <c r="E50" s="62"/>
      <c r="F50" s="88"/>
      <c r="G50" s="88"/>
      <c r="H50" s="88"/>
      <c r="I50" s="88"/>
      <c r="J50" s="88"/>
      <c r="K50" s="88"/>
      <c r="L50" s="240"/>
      <c r="M50" s="240"/>
      <c r="N50" s="240"/>
      <c r="O50" s="44"/>
      <c r="P50" s="88"/>
      <c r="Q50" s="88"/>
      <c r="R50" s="88"/>
      <c r="S50" s="88"/>
      <c r="T50" s="88">
        <v>0</v>
      </c>
      <c r="U50" s="240"/>
      <c r="V50" s="240"/>
      <c r="W50" s="240"/>
      <c r="X50" s="127"/>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row>
    <row r="51" spans="1:55" s="57" customFormat="1" ht="13.5">
      <c r="A51" s="20"/>
      <c r="B51" s="127"/>
      <c r="C51" s="127"/>
      <c r="D51" s="13" t="s">
        <v>52</v>
      </c>
      <c r="E51" s="62"/>
      <c r="F51" s="89">
        <v>1039.04673</v>
      </c>
      <c r="G51" s="89">
        <v>255.38413</v>
      </c>
      <c r="H51" s="89">
        <v>509.16138</v>
      </c>
      <c r="I51" s="89">
        <v>782.72847</v>
      </c>
      <c r="J51" s="89">
        <v>1078.78761</v>
      </c>
      <c r="K51" s="89">
        <v>275.85321999999996</v>
      </c>
      <c r="L51" s="241">
        <v>566.75311</v>
      </c>
      <c r="M51" s="241">
        <v>865.5129</v>
      </c>
      <c r="N51" s="241">
        <v>1201.3297499999999</v>
      </c>
      <c r="O51" s="44"/>
      <c r="P51" s="89">
        <v>255.38413</v>
      </c>
      <c r="Q51" s="89">
        <v>253.77725</v>
      </c>
      <c r="R51" s="89">
        <v>273.56709</v>
      </c>
      <c r="S51" s="89">
        <v>296.05914000000007</v>
      </c>
      <c r="T51" s="89">
        <v>275.85321999999996</v>
      </c>
      <c r="U51" s="241">
        <v>290.89989</v>
      </c>
      <c r="V51" s="241">
        <v>298.75978999999995</v>
      </c>
      <c r="W51" s="241">
        <v>335.81684999999993</v>
      </c>
      <c r="X51" s="127"/>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row>
    <row r="52" spans="1:55" s="57" customFormat="1" ht="13.5">
      <c r="A52" s="10"/>
      <c r="B52" s="127"/>
      <c r="C52" s="127"/>
      <c r="D52" s="14" t="s">
        <v>34</v>
      </c>
      <c r="E52" s="62"/>
      <c r="F52" s="52"/>
      <c r="G52" s="52"/>
      <c r="H52" s="52"/>
      <c r="I52" s="52"/>
      <c r="J52" s="52"/>
      <c r="K52" s="52"/>
      <c r="L52" s="225"/>
      <c r="M52" s="225"/>
      <c r="N52" s="225"/>
      <c r="O52" s="44"/>
      <c r="P52" s="52"/>
      <c r="Q52" s="52"/>
      <c r="R52" s="52"/>
      <c r="S52" s="52"/>
      <c r="T52" s="52">
        <v>0</v>
      </c>
      <c r="U52" s="225"/>
      <c r="V52" s="225"/>
      <c r="W52" s="225"/>
      <c r="X52" s="127"/>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row>
    <row r="53" spans="1:55" s="57" customFormat="1" ht="13.5">
      <c r="A53" s="20"/>
      <c r="B53" s="127"/>
      <c r="C53" s="127"/>
      <c r="D53" s="11" t="s">
        <v>21</v>
      </c>
      <c r="E53" s="62"/>
      <c r="F53" s="79">
        <v>311.29085</v>
      </c>
      <c r="G53" s="79">
        <v>84.09530000000001</v>
      </c>
      <c r="H53" s="79">
        <v>170.68304999999998</v>
      </c>
      <c r="I53" s="79">
        <v>257.98895</v>
      </c>
      <c r="J53" s="79">
        <v>365.82756</v>
      </c>
      <c r="K53" s="79">
        <v>94.41503999999999</v>
      </c>
      <c r="L53" s="238">
        <v>199.16483</v>
      </c>
      <c r="M53" s="238">
        <v>299.99026000000003</v>
      </c>
      <c r="N53" s="238">
        <v>396.84635</v>
      </c>
      <c r="O53" s="44"/>
      <c r="P53" s="79">
        <v>84.09530000000001</v>
      </c>
      <c r="Q53" s="79">
        <v>86.58774999999997</v>
      </c>
      <c r="R53" s="79">
        <v>87.30590000000001</v>
      </c>
      <c r="S53" s="79">
        <v>107.83861000000002</v>
      </c>
      <c r="T53" s="79">
        <v>94.41503999999999</v>
      </c>
      <c r="U53" s="238">
        <v>104.74979</v>
      </c>
      <c r="V53" s="238">
        <v>100.82543000000004</v>
      </c>
      <c r="W53" s="238">
        <v>96.85608999999994</v>
      </c>
      <c r="X53" s="127"/>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row>
    <row r="54" spans="1:55" s="57" customFormat="1" ht="13.5">
      <c r="A54" s="105"/>
      <c r="B54" s="127"/>
      <c r="C54" s="127"/>
      <c r="D54" s="15" t="s">
        <v>53</v>
      </c>
      <c r="E54" s="62"/>
      <c r="F54" s="79">
        <v>0</v>
      </c>
      <c r="G54" s="79">
        <v>0</v>
      </c>
      <c r="H54" s="79">
        <v>0</v>
      </c>
      <c r="I54" s="79">
        <v>0</v>
      </c>
      <c r="J54" s="79">
        <v>0</v>
      </c>
      <c r="K54" s="79">
        <v>0</v>
      </c>
      <c r="L54" s="238"/>
      <c r="M54" s="238"/>
      <c r="N54" s="238"/>
      <c r="O54" s="44"/>
      <c r="P54" s="79">
        <v>0</v>
      </c>
      <c r="Q54" s="79">
        <v>0</v>
      </c>
      <c r="R54" s="79">
        <v>0</v>
      </c>
      <c r="S54" s="79">
        <v>0</v>
      </c>
      <c r="T54" s="79">
        <v>0</v>
      </c>
      <c r="U54" s="238">
        <v>0</v>
      </c>
      <c r="V54" s="238">
        <v>0</v>
      </c>
      <c r="W54" s="238">
        <v>0</v>
      </c>
      <c r="X54" s="127"/>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row>
    <row r="55" spans="2:55" s="57" customFormat="1" ht="13.5">
      <c r="B55" s="127"/>
      <c r="C55" s="127"/>
      <c r="D55" s="11" t="s">
        <v>23</v>
      </c>
      <c r="E55" s="62"/>
      <c r="F55" s="79">
        <v>31.39264</v>
      </c>
      <c r="G55" s="79">
        <v>6.7797600000000005</v>
      </c>
      <c r="H55" s="79">
        <v>12.912420000000001</v>
      </c>
      <c r="I55" s="79">
        <v>19.265580000000003</v>
      </c>
      <c r="J55" s="79">
        <v>25.42259</v>
      </c>
      <c r="K55" s="79">
        <v>6.478560000000001</v>
      </c>
      <c r="L55" s="238">
        <v>13.427340000000001</v>
      </c>
      <c r="M55" s="238">
        <v>19.13045</v>
      </c>
      <c r="N55" s="238">
        <v>25.33672</v>
      </c>
      <c r="O55" s="44"/>
      <c r="P55" s="79">
        <v>6.7797600000000005</v>
      </c>
      <c r="Q55" s="79">
        <v>6.1326600000000004</v>
      </c>
      <c r="R55" s="79">
        <v>6.353160000000003</v>
      </c>
      <c r="S55" s="79">
        <v>6.157009999999996</v>
      </c>
      <c r="T55" s="79">
        <v>6.478560000000001</v>
      </c>
      <c r="U55" s="238">
        <v>6.94878</v>
      </c>
      <c r="V55" s="238">
        <v>5.703109999999999</v>
      </c>
      <c r="W55" s="238">
        <v>6.20627</v>
      </c>
      <c r="X55" s="127"/>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row>
    <row r="56" spans="2:55" s="57" customFormat="1" ht="13.5">
      <c r="B56" s="127"/>
      <c r="C56" s="127"/>
      <c r="D56" s="11" t="s">
        <v>24</v>
      </c>
      <c r="E56" s="62"/>
      <c r="F56" s="79">
        <v>26.952599999999997</v>
      </c>
      <c r="G56" s="79">
        <v>7.588979999999999</v>
      </c>
      <c r="H56" s="79">
        <v>14.52375</v>
      </c>
      <c r="I56" s="79">
        <v>21.394299999999998</v>
      </c>
      <c r="J56" s="79">
        <v>25.43849</v>
      </c>
      <c r="K56" s="79">
        <v>4.1765799999999995</v>
      </c>
      <c r="L56" s="238">
        <v>8.08533</v>
      </c>
      <c r="M56" s="238">
        <v>12.54631</v>
      </c>
      <c r="N56" s="238">
        <v>16.17409</v>
      </c>
      <c r="O56" s="44"/>
      <c r="P56" s="79">
        <v>7.588979999999999</v>
      </c>
      <c r="Q56" s="79">
        <v>6.93477</v>
      </c>
      <c r="R56" s="79">
        <v>6.870549999999998</v>
      </c>
      <c r="S56" s="79">
        <v>4.044190000000004</v>
      </c>
      <c r="T56" s="79">
        <v>4.1765799999999995</v>
      </c>
      <c r="U56" s="238">
        <v>3.9087500000000013</v>
      </c>
      <c r="V56" s="238">
        <v>4.460979999999999</v>
      </c>
      <c r="W56" s="238">
        <v>3.6277799999999996</v>
      </c>
      <c r="X56" s="127"/>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row>
    <row r="57" spans="2:55" s="57" customFormat="1" ht="13.5">
      <c r="B57" s="127"/>
      <c r="C57" s="127"/>
      <c r="D57" s="11" t="s">
        <v>25</v>
      </c>
      <c r="E57" s="62"/>
      <c r="F57" s="79">
        <v>0</v>
      </c>
      <c r="G57" s="79">
        <v>0</v>
      </c>
      <c r="H57" s="79">
        <v>0</v>
      </c>
      <c r="I57" s="79">
        <v>0</v>
      </c>
      <c r="J57" s="79">
        <v>0</v>
      </c>
      <c r="K57" s="79">
        <v>0</v>
      </c>
      <c r="L57" s="238"/>
      <c r="M57" s="238"/>
      <c r="N57" s="238"/>
      <c r="O57" s="44"/>
      <c r="P57" s="79">
        <v>0</v>
      </c>
      <c r="Q57" s="79">
        <v>0</v>
      </c>
      <c r="R57" s="79">
        <v>0</v>
      </c>
      <c r="S57" s="79">
        <v>0</v>
      </c>
      <c r="T57" s="79">
        <v>0</v>
      </c>
      <c r="U57" s="238">
        <v>0</v>
      </c>
      <c r="V57" s="238">
        <v>0</v>
      </c>
      <c r="W57" s="238">
        <v>0</v>
      </c>
      <c r="X57" s="127"/>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row>
    <row r="58" spans="2:55" s="57" customFormat="1" ht="13.5">
      <c r="B58" s="127"/>
      <c r="C58" s="127"/>
      <c r="D58" s="11" t="s">
        <v>26</v>
      </c>
      <c r="E58" s="62"/>
      <c r="F58" s="79">
        <v>10.409229999999999</v>
      </c>
      <c r="G58" s="79">
        <v>2.73923</v>
      </c>
      <c r="H58" s="79">
        <v>7.59439</v>
      </c>
      <c r="I58" s="79">
        <v>10.969990000000001</v>
      </c>
      <c r="J58" s="79">
        <v>18.0089</v>
      </c>
      <c r="K58" s="79">
        <v>3.0189199999999996</v>
      </c>
      <c r="L58" s="238">
        <v>7.112820000000001</v>
      </c>
      <c r="M58" s="238">
        <v>11.06676</v>
      </c>
      <c r="N58" s="238">
        <v>22.83752</v>
      </c>
      <c r="O58" s="44"/>
      <c r="P58" s="79">
        <v>2.73923</v>
      </c>
      <c r="Q58" s="79">
        <v>4.85516</v>
      </c>
      <c r="R58" s="79">
        <v>3.3756000000000013</v>
      </c>
      <c r="S58" s="79">
        <v>7.03891</v>
      </c>
      <c r="T58" s="79">
        <v>3.0189199999999996</v>
      </c>
      <c r="U58" s="238">
        <v>4.093900000000001</v>
      </c>
      <c r="V58" s="238">
        <v>3.9539399999999993</v>
      </c>
      <c r="W58" s="238">
        <v>11.770760000000001</v>
      </c>
      <c r="X58" s="127"/>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row>
    <row r="59" spans="2:55" s="57" customFormat="1" ht="13.5">
      <c r="B59" s="127"/>
      <c r="C59" s="127"/>
      <c r="D59" s="11" t="s">
        <v>54</v>
      </c>
      <c r="E59" s="62"/>
      <c r="F59" s="79">
        <v>417.78876</v>
      </c>
      <c r="G59" s="79">
        <v>86.88985000000001</v>
      </c>
      <c r="H59" s="79">
        <v>177.17997</v>
      </c>
      <c r="I59" s="79">
        <v>277.59547</v>
      </c>
      <c r="J59" s="79">
        <v>385.38187</v>
      </c>
      <c r="K59" s="79">
        <v>98.20299</v>
      </c>
      <c r="L59" s="238">
        <v>207.58074000000002</v>
      </c>
      <c r="M59" s="238">
        <v>317.98578000000003</v>
      </c>
      <c r="N59" s="238">
        <v>458.62655000000007</v>
      </c>
      <c r="O59" s="44"/>
      <c r="P59" s="79">
        <v>86.88985000000001</v>
      </c>
      <c r="Q59" s="79">
        <v>90.29011999999999</v>
      </c>
      <c r="R59" s="79">
        <v>100.41549999999998</v>
      </c>
      <c r="S59" s="79">
        <v>107.78640000000001</v>
      </c>
      <c r="T59" s="79">
        <v>98.20299</v>
      </c>
      <c r="U59" s="238">
        <v>109.37775000000002</v>
      </c>
      <c r="V59" s="238">
        <v>110.40504000000001</v>
      </c>
      <c r="W59" s="238">
        <v>140.64077000000003</v>
      </c>
      <c r="X59" s="127"/>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row>
    <row r="60" spans="1:55" s="57" customFormat="1" ht="13.5">
      <c r="A60" s="127"/>
      <c r="B60" s="127"/>
      <c r="C60" s="127"/>
      <c r="D60" s="16" t="s">
        <v>34</v>
      </c>
      <c r="E60" s="62"/>
      <c r="F60" s="79"/>
      <c r="G60" s="79"/>
      <c r="H60" s="79"/>
      <c r="I60" s="79"/>
      <c r="J60" s="79"/>
      <c r="K60" s="79"/>
      <c r="L60" s="238"/>
      <c r="M60" s="238"/>
      <c r="N60" s="238"/>
      <c r="O60" s="44"/>
      <c r="P60" s="79"/>
      <c r="Q60" s="79"/>
      <c r="R60" s="79"/>
      <c r="S60" s="79"/>
      <c r="T60" s="79"/>
      <c r="U60" s="238"/>
      <c r="V60" s="238"/>
      <c r="W60" s="238"/>
      <c r="X60" s="127"/>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row>
    <row r="61" spans="1:55" s="57" customFormat="1" ht="13.5">
      <c r="A61" s="127"/>
      <c r="B61" s="127"/>
      <c r="C61" s="127"/>
      <c r="D61" s="13" t="s">
        <v>55</v>
      </c>
      <c r="E61" s="62"/>
      <c r="F61" s="89">
        <v>797.8340800000001</v>
      </c>
      <c r="G61" s="89">
        <v>188.09312000000003</v>
      </c>
      <c r="H61" s="89">
        <v>382.89358</v>
      </c>
      <c r="I61" s="89">
        <v>587.2142899999999</v>
      </c>
      <c r="J61" s="89">
        <v>820.07941</v>
      </c>
      <c r="K61" s="89">
        <v>206.29208999999997</v>
      </c>
      <c r="L61" s="241">
        <v>435.37106000000006</v>
      </c>
      <c r="M61" s="241">
        <v>660.71956</v>
      </c>
      <c r="N61" s="241">
        <v>919.82123</v>
      </c>
      <c r="O61" s="44"/>
      <c r="P61" s="89">
        <v>188.09312000000003</v>
      </c>
      <c r="Q61" s="89">
        <v>194.80045999999996</v>
      </c>
      <c r="R61" s="89">
        <v>204.3207099999999</v>
      </c>
      <c r="S61" s="89">
        <v>232.86512000000016</v>
      </c>
      <c r="T61" s="89">
        <v>206.29208999999997</v>
      </c>
      <c r="U61" s="241">
        <v>229.07897000000008</v>
      </c>
      <c r="V61" s="241">
        <v>225.34849999999994</v>
      </c>
      <c r="W61" s="241">
        <v>259.10167</v>
      </c>
      <c r="X61" s="191"/>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row>
    <row r="62" spans="1:55" s="57" customFormat="1" ht="13.5">
      <c r="A62" s="127"/>
      <c r="B62" s="127"/>
      <c r="C62" s="127"/>
      <c r="D62" s="17" t="s">
        <v>34</v>
      </c>
      <c r="E62" s="127"/>
      <c r="F62" s="90"/>
      <c r="G62" s="90"/>
      <c r="H62" s="90"/>
      <c r="I62" s="90"/>
      <c r="J62" s="90"/>
      <c r="K62" s="90"/>
      <c r="L62" s="242"/>
      <c r="M62" s="242"/>
      <c r="N62" s="242"/>
      <c r="P62" s="90"/>
      <c r="Q62" s="90"/>
      <c r="R62" s="90"/>
      <c r="S62" s="90"/>
      <c r="T62" s="90"/>
      <c r="U62" s="242"/>
      <c r="V62" s="242"/>
      <c r="W62" s="242"/>
      <c r="X62" s="127"/>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row>
    <row r="63" spans="1:55" s="57" customFormat="1" ht="13.5">
      <c r="A63" s="127"/>
      <c r="B63" s="127"/>
      <c r="C63" s="127"/>
      <c r="D63" s="13" t="s">
        <v>56</v>
      </c>
      <c r="E63" s="127"/>
      <c r="F63" s="89">
        <v>241.21265</v>
      </c>
      <c r="G63" s="89">
        <v>67.29101</v>
      </c>
      <c r="H63" s="89">
        <v>126.26780000000005</v>
      </c>
      <c r="I63" s="89">
        <v>195.51417999999998</v>
      </c>
      <c r="J63" s="89">
        <v>258.7082000000001</v>
      </c>
      <c r="K63" s="89">
        <v>69.56112999999996</v>
      </c>
      <c r="L63" s="241">
        <v>131.38205000000008</v>
      </c>
      <c r="M63" s="241">
        <v>204.79334000000003</v>
      </c>
      <c r="N63" s="241">
        <v>281.50852</v>
      </c>
      <c r="P63" s="89">
        <v>67.29101</v>
      </c>
      <c r="Q63" s="89">
        <v>58.97679000000005</v>
      </c>
      <c r="R63" s="89">
        <v>69.24637999999993</v>
      </c>
      <c r="S63" s="89">
        <v>63.19402000000011</v>
      </c>
      <c r="T63" s="89">
        <v>69.56112999999996</v>
      </c>
      <c r="U63" s="241">
        <v>61.820920000000115</v>
      </c>
      <c r="V63" s="241">
        <v>73.41128999999995</v>
      </c>
      <c r="W63" s="241">
        <v>76.71517999999995</v>
      </c>
      <c r="X63" s="191"/>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row>
    <row r="64" spans="1:55" s="57" customFormat="1" ht="13.5">
      <c r="A64" s="127"/>
      <c r="B64" s="127"/>
      <c r="C64" s="127"/>
      <c r="D64" s="14" t="s">
        <v>34</v>
      </c>
      <c r="E64" s="127"/>
      <c r="F64" s="52"/>
      <c r="G64" s="52"/>
      <c r="H64" s="52"/>
      <c r="I64" s="52"/>
      <c r="J64" s="52"/>
      <c r="K64" s="52"/>
      <c r="L64" s="225"/>
      <c r="M64" s="225"/>
      <c r="N64" s="225"/>
      <c r="P64" s="52"/>
      <c r="Q64" s="52"/>
      <c r="R64" s="52"/>
      <c r="S64" s="52"/>
      <c r="T64" s="52">
        <v>0</v>
      </c>
      <c r="U64" s="225"/>
      <c r="V64" s="225"/>
      <c r="W64" s="225"/>
      <c r="X64" s="127"/>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row>
    <row r="65" spans="1:55" s="57" customFormat="1" ht="13.5">
      <c r="A65" s="127"/>
      <c r="B65" s="127"/>
      <c r="C65" s="127"/>
      <c r="D65" s="11" t="s">
        <v>30</v>
      </c>
      <c r="E65" s="127"/>
      <c r="F65" s="91">
        <v>98.91917</v>
      </c>
      <c r="G65" s="91">
        <v>3.42647</v>
      </c>
      <c r="H65" s="91">
        <v>-0.05407000000000001</v>
      </c>
      <c r="I65" s="91">
        <v>5.523650000000001</v>
      </c>
      <c r="J65" s="91">
        <v>7.90241</v>
      </c>
      <c r="K65" s="91">
        <v>-1.5090899999999998</v>
      </c>
      <c r="L65" s="243">
        <v>3.4031899999999995</v>
      </c>
      <c r="M65" s="243">
        <v>2.7959899999999998</v>
      </c>
      <c r="N65" s="243">
        <v>228.69550000000004</v>
      </c>
      <c r="P65" s="91">
        <v>3.42647</v>
      </c>
      <c r="Q65" s="91">
        <v>-3.48054</v>
      </c>
      <c r="R65" s="91">
        <v>5.577720000000001</v>
      </c>
      <c r="S65" s="91">
        <v>2.378759999999999</v>
      </c>
      <c r="T65" s="91">
        <v>-1.5090899999999998</v>
      </c>
      <c r="U65" s="243">
        <v>4.912279999999999</v>
      </c>
      <c r="V65" s="243">
        <v>-0.6071999999999997</v>
      </c>
      <c r="W65" s="243">
        <v>225.89951000000005</v>
      </c>
      <c r="X65" s="191"/>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row>
    <row r="66" spans="1:55" s="57" customFormat="1" ht="13.5">
      <c r="A66" s="127"/>
      <c r="B66" s="127"/>
      <c r="C66" s="127"/>
      <c r="D66" s="15"/>
      <c r="E66" s="127"/>
      <c r="F66" s="91"/>
      <c r="G66" s="91"/>
      <c r="H66" s="91"/>
      <c r="I66" s="91"/>
      <c r="J66" s="91"/>
      <c r="K66" s="91"/>
      <c r="L66" s="243"/>
      <c r="M66" s="243"/>
      <c r="N66" s="243"/>
      <c r="P66" s="91"/>
      <c r="Q66" s="91"/>
      <c r="R66" s="91"/>
      <c r="S66" s="91"/>
      <c r="T66" s="91"/>
      <c r="U66" s="243"/>
      <c r="V66" s="243"/>
      <c r="W66" s="243"/>
      <c r="X66" s="127"/>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row>
    <row r="67" spans="1:55" s="57" customFormat="1" ht="13.5">
      <c r="A67" s="127"/>
      <c r="B67" s="127"/>
      <c r="C67" s="127"/>
      <c r="D67" s="11"/>
      <c r="E67" s="127"/>
      <c r="F67" s="91"/>
      <c r="G67" s="91"/>
      <c r="H67" s="91"/>
      <c r="I67" s="91"/>
      <c r="J67" s="91"/>
      <c r="K67" s="91"/>
      <c r="L67" s="243"/>
      <c r="M67" s="243"/>
      <c r="N67" s="243"/>
      <c r="P67" s="91"/>
      <c r="Q67" s="91"/>
      <c r="R67" s="91"/>
      <c r="S67" s="91"/>
      <c r="T67" s="91"/>
      <c r="U67" s="243"/>
      <c r="V67" s="243"/>
      <c r="W67" s="243"/>
      <c r="X67" s="127"/>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row>
    <row r="68" spans="4:55" ht="13.5">
      <c r="D68" s="11" t="s">
        <v>34</v>
      </c>
      <c r="F68" s="92"/>
      <c r="G68" s="92"/>
      <c r="H68" s="92"/>
      <c r="I68" s="92"/>
      <c r="J68" s="92"/>
      <c r="K68" s="92"/>
      <c r="L68" s="92"/>
      <c r="M68" s="92"/>
      <c r="N68" s="92"/>
      <c r="O68" s="127"/>
      <c r="P68" s="92"/>
      <c r="Q68" s="92"/>
      <c r="R68" s="92"/>
      <c r="S68" s="92"/>
      <c r="T68" s="92"/>
      <c r="U68" s="92"/>
      <c r="V68" s="92"/>
      <c r="W68" s="92"/>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row>
    <row r="69" spans="4:55" ht="13.5">
      <c r="D69" s="13" t="s">
        <v>57</v>
      </c>
      <c r="F69" s="53">
        <v>340.13182</v>
      </c>
      <c r="G69" s="53">
        <v>70.71748</v>
      </c>
      <c r="H69" s="53">
        <v>126.21373000000004</v>
      </c>
      <c r="I69" s="53">
        <v>201.03782999999999</v>
      </c>
      <c r="J69" s="53">
        <v>266.61061000000007</v>
      </c>
      <c r="K69" s="53">
        <v>68.05203999999996</v>
      </c>
      <c r="L69" s="226">
        <v>134.78524000000007</v>
      </c>
      <c r="M69" s="226">
        <v>207.58933000000002</v>
      </c>
      <c r="N69" s="226">
        <v>510.20402</v>
      </c>
      <c r="O69" s="127"/>
      <c r="P69" s="53">
        <v>70.71748</v>
      </c>
      <c r="Q69" s="53">
        <v>55.496250000000046</v>
      </c>
      <c r="R69" s="53">
        <v>74.82409999999994</v>
      </c>
      <c r="S69" s="53">
        <v>65.57278000000008</v>
      </c>
      <c r="T69" s="53">
        <v>68.05203999999996</v>
      </c>
      <c r="U69" s="226">
        <v>66.73320000000011</v>
      </c>
      <c r="V69" s="226">
        <v>72.80408999999995</v>
      </c>
      <c r="W69" s="226">
        <v>302.61469</v>
      </c>
      <c r="X69" s="191"/>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row>
    <row r="70" spans="4:55" ht="13.5">
      <c r="D70" s="18" t="s">
        <v>34</v>
      </c>
      <c r="F70" s="53"/>
      <c r="G70" s="53"/>
      <c r="H70" s="53"/>
      <c r="I70" s="53"/>
      <c r="J70" s="53"/>
      <c r="K70" s="53"/>
      <c r="L70" s="226"/>
      <c r="M70" s="226"/>
      <c r="N70" s="226"/>
      <c r="O70" s="44"/>
      <c r="P70" s="53"/>
      <c r="Q70" s="53"/>
      <c r="R70" s="53"/>
      <c r="S70" s="53"/>
      <c r="T70" s="53"/>
      <c r="U70" s="226"/>
      <c r="V70" s="226"/>
      <c r="W70" s="22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row>
    <row r="71" spans="4:55" ht="13.5">
      <c r="D71" s="11" t="s">
        <v>32</v>
      </c>
      <c r="F71" s="91">
        <v>68.4768</v>
      </c>
      <c r="G71" s="91">
        <v>19.28339</v>
      </c>
      <c r="H71" s="91">
        <v>35.756</v>
      </c>
      <c r="I71" s="91">
        <v>55.65734</v>
      </c>
      <c r="J71" s="91">
        <v>72.64919</v>
      </c>
      <c r="K71" s="91">
        <v>19.74659</v>
      </c>
      <c r="L71" s="243">
        <v>36.26066</v>
      </c>
      <c r="M71" s="243">
        <v>57.167790000000004</v>
      </c>
      <c r="N71" s="243">
        <v>85.00174000000001</v>
      </c>
      <c r="O71" s="127"/>
      <c r="P71" s="91">
        <v>19.28339</v>
      </c>
      <c r="Q71" s="91">
        <v>16.47261</v>
      </c>
      <c r="R71" s="91">
        <v>19.901339999999998</v>
      </c>
      <c r="S71" s="91">
        <v>16.991850000000007</v>
      </c>
      <c r="T71" s="91">
        <v>19.74659</v>
      </c>
      <c r="U71" s="243">
        <v>16.51407</v>
      </c>
      <c r="V71" s="243">
        <v>20.907130000000002</v>
      </c>
      <c r="W71" s="243">
        <v>27.83395000000001</v>
      </c>
      <c r="X71" s="191"/>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row>
    <row r="72" spans="4:55" ht="13.5">
      <c r="D72" s="19" t="s">
        <v>34</v>
      </c>
      <c r="F72" s="92"/>
      <c r="G72" s="92"/>
      <c r="H72" s="92"/>
      <c r="I72" s="92"/>
      <c r="J72" s="92"/>
      <c r="K72" s="92"/>
      <c r="L72" s="92"/>
      <c r="M72" s="92"/>
      <c r="N72" s="92"/>
      <c r="O72" s="127"/>
      <c r="P72" s="92"/>
      <c r="Q72" s="92"/>
      <c r="R72" s="92"/>
      <c r="S72" s="92"/>
      <c r="T72" s="92"/>
      <c r="U72" s="92"/>
      <c r="V72" s="92"/>
      <c r="W72" s="92"/>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row>
    <row r="73" spans="4:55" ht="13.5">
      <c r="D73" s="13" t="s">
        <v>58</v>
      </c>
      <c r="F73" s="53">
        <v>271.65502000000004</v>
      </c>
      <c r="G73" s="53">
        <v>51.43409</v>
      </c>
      <c r="H73" s="53">
        <v>90.45773000000004</v>
      </c>
      <c r="I73" s="53">
        <v>145.38048999999998</v>
      </c>
      <c r="J73" s="53">
        <v>193.96142000000003</v>
      </c>
      <c r="K73" s="53">
        <v>48.305449999999965</v>
      </c>
      <c r="L73" s="226">
        <v>98.52458000000007</v>
      </c>
      <c r="M73" s="226">
        <v>150.42154000000002</v>
      </c>
      <c r="N73" s="226">
        <v>425.20228000000003</v>
      </c>
      <c r="P73" s="53">
        <v>51.43409</v>
      </c>
      <c r="Q73" s="53">
        <v>39.02364000000004</v>
      </c>
      <c r="R73" s="53">
        <v>54.92275999999994</v>
      </c>
      <c r="S73" s="53">
        <v>48.58093000000005</v>
      </c>
      <c r="T73" s="53">
        <v>48.305449999999965</v>
      </c>
      <c r="U73" s="226">
        <v>50.219130000000106</v>
      </c>
      <c r="V73" s="226">
        <v>51.89695999999995</v>
      </c>
      <c r="W73" s="226">
        <v>274.78074000000004</v>
      </c>
      <c r="X73" s="191"/>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c r="BC73" s="196"/>
    </row>
    <row r="74" spans="1:55" s="57" customFormat="1" ht="13.5">
      <c r="A74" s="127"/>
      <c r="B74" s="127"/>
      <c r="C74" s="127"/>
      <c r="L74" s="230"/>
      <c r="M74" s="292"/>
      <c r="N74" s="292"/>
      <c r="U74" s="230"/>
      <c r="V74" s="292"/>
      <c r="W74" s="292"/>
      <c r="X74" s="127"/>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row>
    <row r="75" spans="1:55" s="57" customFormat="1" ht="15">
      <c r="A75" s="127"/>
      <c r="B75" s="127"/>
      <c r="C75" s="127"/>
      <c r="D75" s="74" t="s">
        <v>97</v>
      </c>
      <c r="E75" s="127"/>
      <c r="F75" s="127"/>
      <c r="G75" s="127"/>
      <c r="H75" s="127"/>
      <c r="I75" s="127"/>
      <c r="J75" s="127"/>
      <c r="K75" s="127"/>
      <c r="L75" s="217"/>
      <c r="M75" s="289"/>
      <c r="N75" s="289"/>
      <c r="P75" s="127"/>
      <c r="Q75" s="127"/>
      <c r="R75" s="127"/>
      <c r="S75" s="127"/>
      <c r="T75" s="127"/>
      <c r="U75" s="217"/>
      <c r="V75" s="289"/>
      <c r="W75" s="289"/>
      <c r="X75" s="127"/>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row>
    <row r="76" spans="1:55" s="57" customFormat="1" ht="14.25" thickBot="1">
      <c r="A76" s="127"/>
      <c r="B76" s="127"/>
      <c r="C76" s="127"/>
      <c r="D76" s="75" t="s">
        <v>66</v>
      </c>
      <c r="E76" s="127"/>
      <c r="F76" s="75"/>
      <c r="G76" s="75"/>
      <c r="H76" s="75"/>
      <c r="I76" s="75"/>
      <c r="J76" s="75"/>
      <c r="K76" s="75"/>
      <c r="L76" s="236"/>
      <c r="M76" s="236"/>
      <c r="N76" s="236"/>
      <c r="P76" s="75"/>
      <c r="Q76" s="75"/>
      <c r="R76" s="75"/>
      <c r="S76" s="75"/>
      <c r="T76" s="75"/>
      <c r="U76" s="236"/>
      <c r="V76" s="236"/>
      <c r="W76" s="236"/>
      <c r="X76" s="127"/>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row>
    <row r="77" spans="1:55" s="57" customFormat="1" ht="14.25" thickTop="1">
      <c r="A77" s="127"/>
      <c r="B77" s="127"/>
      <c r="C77" s="127"/>
      <c r="E77" s="127"/>
      <c r="F77" s="127"/>
      <c r="G77" s="127"/>
      <c r="H77" s="127"/>
      <c r="I77" s="127"/>
      <c r="J77" s="127"/>
      <c r="K77" s="127"/>
      <c r="L77" s="217"/>
      <c r="M77" s="289"/>
      <c r="N77" s="289"/>
      <c r="P77" s="127"/>
      <c r="Q77" s="127"/>
      <c r="R77" s="127"/>
      <c r="S77" s="127"/>
      <c r="T77" s="127"/>
      <c r="U77" s="217"/>
      <c r="V77" s="289"/>
      <c r="W77" s="289"/>
      <c r="X77" s="127"/>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row>
    <row r="78" spans="1:55" s="57" customFormat="1" ht="13.5">
      <c r="A78" s="127"/>
      <c r="B78" s="127"/>
      <c r="C78" s="127"/>
      <c r="D78" s="84" t="s">
        <v>98</v>
      </c>
      <c r="E78" s="62"/>
      <c r="F78" s="95">
        <v>25</v>
      </c>
      <c r="G78" s="95">
        <v>28</v>
      </c>
      <c r="H78" s="95">
        <v>25</v>
      </c>
      <c r="I78" s="95">
        <v>26</v>
      </c>
      <c r="J78" s="95">
        <v>22</v>
      </c>
      <c r="K78" s="95">
        <v>23</v>
      </c>
      <c r="L78" s="95">
        <v>23</v>
      </c>
      <c r="M78" s="95">
        <v>22</v>
      </c>
      <c r="N78" s="95">
        <v>22</v>
      </c>
      <c r="P78" s="54"/>
      <c r="Q78" s="54"/>
      <c r="R78" s="54"/>
      <c r="S78" s="54"/>
      <c r="T78" s="54"/>
      <c r="U78" s="227"/>
      <c r="V78" s="291"/>
      <c r="W78" s="291"/>
      <c r="X78" s="127"/>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row>
    <row r="79" spans="1:55" s="57" customFormat="1" ht="13.5">
      <c r="A79" s="127"/>
      <c r="B79" s="127"/>
      <c r="C79" s="127"/>
      <c r="D79" s="84" t="s">
        <v>99</v>
      </c>
      <c r="E79" s="62"/>
      <c r="F79" s="95">
        <v>0</v>
      </c>
      <c r="G79" s="95">
        <v>0</v>
      </c>
      <c r="H79" s="95">
        <v>0</v>
      </c>
      <c r="I79" s="95">
        <v>0</v>
      </c>
      <c r="J79" s="95">
        <v>0</v>
      </c>
      <c r="K79" s="95">
        <v>0</v>
      </c>
      <c r="L79" s="95">
        <v>0</v>
      </c>
      <c r="M79" s="95">
        <v>0</v>
      </c>
      <c r="N79" s="95">
        <v>0</v>
      </c>
      <c r="P79" s="54"/>
      <c r="Q79" s="54"/>
      <c r="R79" s="54"/>
      <c r="S79" s="54"/>
      <c r="T79" s="54"/>
      <c r="U79" s="227"/>
      <c r="V79" s="291"/>
      <c r="W79" s="291"/>
      <c r="X79" s="127"/>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row>
    <row r="80" spans="1:55" s="57" customFormat="1" ht="13.5">
      <c r="A80" s="127"/>
      <c r="B80" s="127"/>
      <c r="C80" s="127"/>
      <c r="D80" s="84" t="s">
        <v>100</v>
      </c>
      <c r="E80" s="62"/>
      <c r="F80" s="95">
        <v>21</v>
      </c>
      <c r="G80" s="95">
        <v>20</v>
      </c>
      <c r="H80" s="95">
        <v>19</v>
      </c>
      <c r="I80" s="95">
        <v>20</v>
      </c>
      <c r="J80" s="95">
        <v>1</v>
      </c>
      <c r="K80" s="95">
        <v>1</v>
      </c>
      <c r="L80" s="95">
        <v>1</v>
      </c>
      <c r="M80" s="95">
        <v>1</v>
      </c>
      <c r="N80" s="95">
        <v>1</v>
      </c>
      <c r="P80" s="54"/>
      <c r="Q80" s="54"/>
      <c r="R80" s="54"/>
      <c r="S80" s="54"/>
      <c r="T80" s="54"/>
      <c r="U80" s="227"/>
      <c r="V80" s="291"/>
      <c r="W80" s="291"/>
      <c r="X80" s="127"/>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row>
    <row r="81" spans="4:55" ht="13.5">
      <c r="D81" s="84" t="s">
        <v>101</v>
      </c>
      <c r="E81" s="62"/>
      <c r="F81" s="95">
        <v>9</v>
      </c>
      <c r="G81" s="95">
        <v>17</v>
      </c>
      <c r="H81" s="95">
        <v>14</v>
      </c>
      <c r="I81" s="95">
        <v>14</v>
      </c>
      <c r="J81" s="95">
        <v>7</v>
      </c>
      <c r="K81" s="95">
        <v>6</v>
      </c>
      <c r="L81" s="95">
        <v>6</v>
      </c>
      <c r="M81" s="95">
        <v>6</v>
      </c>
      <c r="N81" s="95">
        <v>6</v>
      </c>
      <c r="P81" s="54"/>
      <c r="Q81" s="54"/>
      <c r="R81" s="54"/>
      <c r="S81" s="54"/>
      <c r="T81" s="54"/>
      <c r="U81" s="227"/>
      <c r="V81" s="291"/>
      <c r="W81" s="291"/>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row>
    <row r="82" spans="4:55" ht="13.5">
      <c r="D82" s="84" t="s">
        <v>174</v>
      </c>
      <c r="E82" s="62"/>
      <c r="F82" s="95">
        <v>393</v>
      </c>
      <c r="G82" s="95">
        <v>397</v>
      </c>
      <c r="H82" s="95">
        <v>395</v>
      </c>
      <c r="I82" s="95">
        <v>400</v>
      </c>
      <c r="J82" s="95">
        <v>402</v>
      </c>
      <c r="K82" s="95">
        <v>401</v>
      </c>
      <c r="L82" s="95">
        <v>405</v>
      </c>
      <c r="M82" s="95">
        <v>405</v>
      </c>
      <c r="N82" s="95">
        <v>0</v>
      </c>
      <c r="P82" s="54"/>
      <c r="Q82" s="54"/>
      <c r="R82" s="54"/>
      <c r="S82" s="54"/>
      <c r="T82" s="54"/>
      <c r="U82" s="227"/>
      <c r="V82" s="291"/>
      <c r="W82" s="291"/>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6"/>
      <c r="BC82" s="196"/>
    </row>
    <row r="83" spans="4:55" ht="13.5">
      <c r="D83" s="84" t="s">
        <v>102</v>
      </c>
      <c r="E83" s="62"/>
      <c r="F83" s="95">
        <v>0</v>
      </c>
      <c r="G83" s="95">
        <v>20</v>
      </c>
      <c r="H83" s="95">
        <v>21</v>
      </c>
      <c r="I83" s="95">
        <v>25</v>
      </c>
      <c r="J83" s="95">
        <v>37</v>
      </c>
      <c r="K83" s="95">
        <v>36</v>
      </c>
      <c r="L83" s="95">
        <v>81</v>
      </c>
      <c r="M83" s="95">
        <v>81</v>
      </c>
      <c r="N83" s="95">
        <v>735</v>
      </c>
      <c r="P83" s="54"/>
      <c r="Q83" s="54"/>
      <c r="R83" s="54"/>
      <c r="S83" s="54"/>
      <c r="T83" s="54"/>
      <c r="U83" s="227"/>
      <c r="V83" s="291"/>
      <c r="W83" s="291"/>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c r="BA83" s="196"/>
      <c r="BB83" s="196"/>
      <c r="BC83" s="196"/>
    </row>
    <row r="84" spans="4:55" ht="13.5">
      <c r="D84" s="84" t="s">
        <v>103</v>
      </c>
      <c r="E84" s="62"/>
      <c r="F84" s="95">
        <v>0</v>
      </c>
      <c r="G84" s="95">
        <v>0</v>
      </c>
      <c r="H84" s="95">
        <v>0</v>
      </c>
      <c r="I84" s="95">
        <v>0</v>
      </c>
      <c r="J84" s="95">
        <v>0</v>
      </c>
      <c r="K84" s="95">
        <v>0</v>
      </c>
      <c r="L84" s="95">
        <v>0</v>
      </c>
      <c r="M84" s="95">
        <v>0</v>
      </c>
      <c r="N84" s="95">
        <v>0</v>
      </c>
      <c r="P84" s="54"/>
      <c r="Q84" s="54"/>
      <c r="R84" s="54"/>
      <c r="S84" s="54"/>
      <c r="T84" s="54"/>
      <c r="U84" s="227"/>
      <c r="V84" s="291"/>
      <c r="W84" s="291"/>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row>
    <row r="85" spans="4:55" ht="13.5">
      <c r="D85" s="84" t="s">
        <v>104</v>
      </c>
      <c r="E85" s="62"/>
      <c r="F85" s="95">
        <v>16</v>
      </c>
      <c r="G85" s="95">
        <v>17</v>
      </c>
      <c r="H85" s="95">
        <v>16</v>
      </c>
      <c r="I85" s="95">
        <v>16</v>
      </c>
      <c r="J85" s="95">
        <v>14</v>
      </c>
      <c r="K85" s="95">
        <v>14</v>
      </c>
      <c r="L85" s="95">
        <v>14</v>
      </c>
      <c r="M85" s="95">
        <v>14</v>
      </c>
      <c r="N85" s="95">
        <v>18</v>
      </c>
      <c r="P85" s="54"/>
      <c r="Q85" s="54"/>
      <c r="R85" s="54"/>
      <c r="S85" s="54"/>
      <c r="T85" s="54"/>
      <c r="U85" s="227"/>
      <c r="V85" s="291"/>
      <c r="W85" s="291"/>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c r="BA85" s="196"/>
      <c r="BB85" s="196"/>
      <c r="BC85" s="196"/>
    </row>
    <row r="86" spans="4:55" ht="13.5">
      <c r="D86" s="84" t="s">
        <v>105</v>
      </c>
      <c r="E86" s="62"/>
      <c r="F86" s="95">
        <v>0</v>
      </c>
      <c r="G86" s="95">
        <v>0</v>
      </c>
      <c r="H86" s="95">
        <v>0</v>
      </c>
      <c r="I86" s="95">
        <v>0</v>
      </c>
      <c r="J86" s="95">
        <v>0</v>
      </c>
      <c r="K86" s="95">
        <v>0</v>
      </c>
      <c r="L86" s="95">
        <v>0</v>
      </c>
      <c r="M86" s="95">
        <v>0</v>
      </c>
      <c r="N86" s="95">
        <v>1</v>
      </c>
      <c r="P86" s="54"/>
      <c r="Q86" s="54"/>
      <c r="R86" s="54"/>
      <c r="S86" s="54"/>
      <c r="T86" s="54"/>
      <c r="U86" s="227"/>
      <c r="V86" s="291"/>
      <c r="W86" s="291"/>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196"/>
      <c r="BA86" s="196"/>
      <c r="BB86" s="196"/>
      <c r="BC86" s="196"/>
    </row>
    <row r="87" spans="4:55" s="289" customFormat="1" ht="13.5">
      <c r="D87" s="295" t="s">
        <v>272</v>
      </c>
      <c r="E87" s="294">
        <v>0</v>
      </c>
      <c r="F87" s="95">
        <v>0</v>
      </c>
      <c r="G87" s="95">
        <v>0</v>
      </c>
      <c r="H87" s="95">
        <v>0</v>
      </c>
      <c r="I87" s="95">
        <v>0</v>
      </c>
      <c r="J87" s="95">
        <v>0</v>
      </c>
      <c r="K87" s="95">
        <v>0</v>
      </c>
      <c r="L87" s="95">
        <v>0</v>
      </c>
      <c r="M87" s="95">
        <v>0</v>
      </c>
      <c r="N87" s="95">
        <v>0</v>
      </c>
      <c r="O87" s="292"/>
      <c r="P87" s="291"/>
      <c r="Q87" s="291"/>
      <c r="R87" s="291"/>
      <c r="S87" s="291"/>
      <c r="T87" s="291"/>
      <c r="U87" s="291"/>
      <c r="V87" s="291"/>
      <c r="W87" s="291"/>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6"/>
      <c r="BC87" s="196"/>
    </row>
    <row r="88" spans="4:55" ht="13.5">
      <c r="D88" s="84" t="s">
        <v>106</v>
      </c>
      <c r="E88" s="62"/>
      <c r="F88" s="95">
        <v>0</v>
      </c>
      <c r="G88" s="95">
        <v>0</v>
      </c>
      <c r="H88" s="95">
        <v>0</v>
      </c>
      <c r="I88" s="95">
        <v>0</v>
      </c>
      <c r="J88" s="95">
        <v>0</v>
      </c>
      <c r="K88" s="95">
        <v>0</v>
      </c>
      <c r="L88" s="95">
        <v>0</v>
      </c>
      <c r="M88" s="95">
        <v>0</v>
      </c>
      <c r="N88" s="95">
        <v>0</v>
      </c>
      <c r="P88" s="54"/>
      <c r="Q88" s="54"/>
      <c r="R88" s="54"/>
      <c r="S88" s="54"/>
      <c r="T88" s="54"/>
      <c r="U88" s="227"/>
      <c r="V88" s="291"/>
      <c r="W88" s="291"/>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6"/>
      <c r="BA88" s="196"/>
      <c r="BB88" s="196"/>
      <c r="BC88" s="196"/>
    </row>
    <row r="89" spans="4:55" ht="13.5">
      <c r="D89" s="20" t="s">
        <v>107</v>
      </c>
      <c r="E89" s="62"/>
      <c r="F89" s="96">
        <v>464</v>
      </c>
      <c r="G89" s="96">
        <v>499</v>
      </c>
      <c r="H89" s="96">
        <v>490</v>
      </c>
      <c r="I89" s="96">
        <v>501</v>
      </c>
      <c r="J89" s="96">
        <v>483</v>
      </c>
      <c r="K89" s="96">
        <v>481</v>
      </c>
      <c r="L89" s="96">
        <v>530</v>
      </c>
      <c r="M89" s="96">
        <v>529</v>
      </c>
      <c r="N89" s="96">
        <v>783</v>
      </c>
      <c r="P89" s="54"/>
      <c r="Q89" s="54"/>
      <c r="R89" s="54"/>
      <c r="S89" s="54"/>
      <c r="T89" s="54"/>
      <c r="U89" s="227"/>
      <c r="V89" s="291"/>
      <c r="W89" s="291"/>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c r="AZ89" s="196"/>
      <c r="BA89" s="196"/>
      <c r="BB89" s="196"/>
      <c r="BC89" s="196"/>
    </row>
    <row r="90" spans="4:55" ht="13.5">
      <c r="D90" s="84"/>
      <c r="E90" s="62"/>
      <c r="F90" s="95"/>
      <c r="G90" s="95"/>
      <c r="H90" s="95"/>
      <c r="I90" s="95"/>
      <c r="J90" s="95"/>
      <c r="K90" s="95"/>
      <c r="L90" s="95"/>
      <c r="M90" s="95"/>
      <c r="N90" s="95"/>
      <c r="P90" s="54"/>
      <c r="Q90" s="54"/>
      <c r="R90" s="54"/>
      <c r="S90" s="54"/>
      <c r="T90" s="54"/>
      <c r="U90" s="227"/>
      <c r="V90" s="291"/>
      <c r="W90" s="291"/>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row>
    <row r="91" spans="4:55" ht="13.5">
      <c r="D91" s="84" t="s">
        <v>108</v>
      </c>
      <c r="E91" s="62"/>
      <c r="F91" s="95">
        <v>2</v>
      </c>
      <c r="G91" s="95">
        <v>2</v>
      </c>
      <c r="H91" s="95">
        <v>1</v>
      </c>
      <c r="I91" s="95">
        <v>3</v>
      </c>
      <c r="J91" s="95">
        <v>1</v>
      </c>
      <c r="K91" s="95">
        <v>1</v>
      </c>
      <c r="L91" s="95">
        <v>1</v>
      </c>
      <c r="M91" s="95">
        <v>1</v>
      </c>
      <c r="N91" s="95">
        <v>1</v>
      </c>
      <c r="P91" s="54"/>
      <c r="Q91" s="54"/>
      <c r="R91" s="54"/>
      <c r="S91" s="54"/>
      <c r="T91" s="54"/>
      <c r="U91" s="227"/>
      <c r="V91" s="291"/>
      <c r="W91" s="291"/>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6"/>
      <c r="BA91" s="196"/>
      <c r="BB91" s="196"/>
      <c r="BC91" s="196"/>
    </row>
    <row r="92" spans="4:55" ht="13.5">
      <c r="D92" s="84" t="s">
        <v>109</v>
      </c>
      <c r="E92" s="62"/>
      <c r="F92" s="95">
        <v>190</v>
      </c>
      <c r="G92" s="95">
        <v>267</v>
      </c>
      <c r="H92" s="95">
        <v>331</v>
      </c>
      <c r="I92" s="95">
        <v>404</v>
      </c>
      <c r="J92" s="95">
        <v>477</v>
      </c>
      <c r="K92" s="95">
        <v>270</v>
      </c>
      <c r="L92" s="95">
        <v>328</v>
      </c>
      <c r="M92" s="95">
        <v>394</v>
      </c>
      <c r="N92" s="95">
        <v>263</v>
      </c>
      <c r="P92" s="54"/>
      <c r="Q92" s="54"/>
      <c r="R92" s="54"/>
      <c r="S92" s="54"/>
      <c r="T92" s="54"/>
      <c r="U92" s="227"/>
      <c r="V92" s="291"/>
      <c r="W92" s="291"/>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row>
    <row r="93" spans="4:55" ht="13.5">
      <c r="D93" s="84" t="s">
        <v>110</v>
      </c>
      <c r="E93" s="62"/>
      <c r="F93" s="95">
        <v>0</v>
      </c>
      <c r="G93" s="95">
        <v>0</v>
      </c>
      <c r="H93" s="95">
        <v>0</v>
      </c>
      <c r="I93" s="95" t="s">
        <v>34</v>
      </c>
      <c r="J93" s="95">
        <v>0</v>
      </c>
      <c r="K93" s="95">
        <v>0</v>
      </c>
      <c r="L93" s="95">
        <v>5</v>
      </c>
      <c r="M93" s="95">
        <v>5</v>
      </c>
      <c r="N93" s="95">
        <v>0</v>
      </c>
      <c r="P93" s="54"/>
      <c r="Q93" s="54"/>
      <c r="R93" s="54"/>
      <c r="S93" s="54"/>
      <c r="T93" s="54"/>
      <c r="U93" s="227"/>
      <c r="V93" s="291"/>
      <c r="W93" s="291"/>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row>
    <row r="94" spans="4:55" ht="13.5">
      <c r="D94" s="84" t="s">
        <v>105</v>
      </c>
      <c r="E94" s="62"/>
      <c r="F94" s="95">
        <v>41</v>
      </c>
      <c r="G94" s="95">
        <v>22</v>
      </c>
      <c r="H94" s="95">
        <v>54</v>
      </c>
      <c r="I94" s="95">
        <v>62</v>
      </c>
      <c r="J94" s="95">
        <v>40</v>
      </c>
      <c r="K94" s="95">
        <v>37</v>
      </c>
      <c r="L94" s="95">
        <v>57</v>
      </c>
      <c r="M94" s="95">
        <v>69</v>
      </c>
      <c r="N94" s="95">
        <v>67</v>
      </c>
      <c r="P94" s="54"/>
      <c r="Q94" s="54"/>
      <c r="R94" s="54"/>
      <c r="S94" s="54"/>
      <c r="T94" s="54"/>
      <c r="U94" s="227"/>
      <c r="V94" s="291"/>
      <c r="W94" s="291"/>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c r="AZ94" s="196"/>
      <c r="BA94" s="196"/>
      <c r="BB94" s="196"/>
      <c r="BC94" s="196"/>
    </row>
    <row r="95" spans="4:55" s="289" customFormat="1" ht="13.5">
      <c r="D95" s="295" t="s">
        <v>272</v>
      </c>
      <c r="E95" s="294">
        <v>0</v>
      </c>
      <c r="F95" s="95">
        <v>0</v>
      </c>
      <c r="G95" s="95">
        <v>0</v>
      </c>
      <c r="H95" s="95">
        <v>0</v>
      </c>
      <c r="I95" s="95">
        <v>0</v>
      </c>
      <c r="J95" s="95">
        <v>0</v>
      </c>
      <c r="K95" s="95">
        <v>0</v>
      </c>
      <c r="L95" s="95">
        <v>0</v>
      </c>
      <c r="M95" s="95"/>
      <c r="N95" s="95">
        <v>0</v>
      </c>
      <c r="O95" s="292"/>
      <c r="P95" s="291"/>
      <c r="Q95" s="291"/>
      <c r="R95" s="291"/>
      <c r="S95" s="291"/>
      <c r="T95" s="291"/>
      <c r="U95" s="291"/>
      <c r="V95" s="291"/>
      <c r="W95" s="291"/>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row>
    <row r="96" spans="4:55" ht="13.5">
      <c r="D96" s="84" t="s">
        <v>102</v>
      </c>
      <c r="E96" s="62"/>
      <c r="F96" s="95">
        <v>5645</v>
      </c>
      <c r="G96" s="95">
        <v>6087</v>
      </c>
      <c r="H96" s="95">
        <v>6794</v>
      </c>
      <c r="I96" s="95">
        <v>7150</v>
      </c>
      <c r="J96" s="95">
        <v>7716</v>
      </c>
      <c r="K96" s="95">
        <v>7862</v>
      </c>
      <c r="L96" s="95">
        <v>8668</v>
      </c>
      <c r="M96" s="95">
        <v>8801</v>
      </c>
      <c r="N96" s="95">
        <v>9048</v>
      </c>
      <c r="P96" s="54"/>
      <c r="Q96" s="54"/>
      <c r="R96" s="54"/>
      <c r="S96" s="54"/>
      <c r="T96" s="54"/>
      <c r="U96" s="227"/>
      <c r="V96" s="291"/>
      <c r="W96" s="291"/>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row>
    <row r="97" spans="4:55" ht="13.5">
      <c r="D97" s="84" t="s">
        <v>111</v>
      </c>
      <c r="E97" s="62"/>
      <c r="F97" s="95">
        <v>0</v>
      </c>
      <c r="G97" s="95">
        <v>0</v>
      </c>
      <c r="H97" s="95">
        <v>0</v>
      </c>
      <c r="I97" s="95">
        <v>0</v>
      </c>
      <c r="J97" s="95">
        <v>0</v>
      </c>
      <c r="K97" s="95">
        <v>0</v>
      </c>
      <c r="L97" s="95">
        <v>0</v>
      </c>
      <c r="M97" s="95">
        <v>0</v>
      </c>
      <c r="N97" s="95">
        <v>0</v>
      </c>
      <c r="P97" s="54"/>
      <c r="Q97" s="54"/>
      <c r="R97" s="54"/>
      <c r="S97" s="54"/>
      <c r="T97" s="54"/>
      <c r="U97" s="227"/>
      <c r="V97" s="291"/>
      <c r="W97" s="291"/>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row>
    <row r="98" spans="4:55" ht="13.5">
      <c r="D98" s="84" t="s">
        <v>112</v>
      </c>
      <c r="E98" s="62"/>
      <c r="F98" s="95">
        <v>96</v>
      </c>
      <c r="G98" s="95">
        <v>29</v>
      </c>
      <c r="H98" s="95">
        <v>32</v>
      </c>
      <c r="I98" s="95">
        <v>40</v>
      </c>
      <c r="J98" s="95">
        <v>17</v>
      </c>
      <c r="K98" s="95">
        <v>24</v>
      </c>
      <c r="L98" s="95">
        <v>32</v>
      </c>
      <c r="M98" s="95">
        <v>45</v>
      </c>
      <c r="N98" s="95">
        <v>32</v>
      </c>
      <c r="P98" s="54"/>
      <c r="Q98" s="54"/>
      <c r="R98" s="54"/>
      <c r="S98" s="54"/>
      <c r="T98" s="54"/>
      <c r="U98" s="227"/>
      <c r="V98" s="291"/>
      <c r="W98" s="291"/>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row>
    <row r="99" spans="4:55" ht="13.5">
      <c r="D99" s="20" t="s">
        <v>113</v>
      </c>
      <c r="E99" s="62"/>
      <c r="F99" s="96">
        <v>5974</v>
      </c>
      <c r="G99" s="96">
        <v>6407</v>
      </c>
      <c r="H99" s="96">
        <v>7212</v>
      </c>
      <c r="I99" s="96">
        <v>7659</v>
      </c>
      <c r="J99" s="96">
        <v>8251</v>
      </c>
      <c r="K99" s="96">
        <v>8194</v>
      </c>
      <c r="L99" s="96">
        <v>9091</v>
      </c>
      <c r="M99" s="96">
        <v>9315</v>
      </c>
      <c r="N99" s="96">
        <v>9411</v>
      </c>
      <c r="P99" s="54"/>
      <c r="Q99" s="54"/>
      <c r="R99" s="54"/>
      <c r="S99" s="54"/>
      <c r="T99" s="54"/>
      <c r="U99" s="227"/>
      <c r="V99" s="291"/>
      <c r="W99" s="291"/>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row>
    <row r="100" spans="4:55" ht="13.5">
      <c r="D100" s="84" t="s">
        <v>114</v>
      </c>
      <c r="E100" s="62"/>
      <c r="F100" s="96">
        <v>0</v>
      </c>
      <c r="G100" s="96">
        <v>0</v>
      </c>
      <c r="H100" s="96"/>
      <c r="I100" s="96"/>
      <c r="J100" s="96"/>
      <c r="K100" s="96"/>
      <c r="L100" s="96"/>
      <c r="M100" s="96"/>
      <c r="N100" s="96"/>
      <c r="P100" s="54"/>
      <c r="Q100" s="54"/>
      <c r="R100" s="54"/>
      <c r="S100" s="54"/>
      <c r="T100" s="54"/>
      <c r="U100" s="227"/>
      <c r="V100" s="291"/>
      <c r="W100" s="291"/>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c r="AZ100" s="196"/>
      <c r="BA100" s="196"/>
      <c r="BB100" s="196"/>
      <c r="BC100" s="196"/>
    </row>
    <row r="101" spans="4:55" ht="13.5">
      <c r="D101" s="20" t="s">
        <v>115</v>
      </c>
      <c r="E101" s="99"/>
      <c r="F101" s="96">
        <v>6438</v>
      </c>
      <c r="G101" s="96">
        <v>6906</v>
      </c>
      <c r="H101" s="96">
        <v>7702</v>
      </c>
      <c r="I101" s="96">
        <v>8160</v>
      </c>
      <c r="J101" s="96">
        <v>8734</v>
      </c>
      <c r="K101" s="96">
        <v>8675</v>
      </c>
      <c r="L101" s="96">
        <v>9621</v>
      </c>
      <c r="M101" s="96">
        <v>9844</v>
      </c>
      <c r="N101" s="96">
        <v>10194</v>
      </c>
      <c r="P101" s="54"/>
      <c r="Q101" s="54"/>
      <c r="R101" s="54"/>
      <c r="S101" s="54"/>
      <c r="T101" s="54"/>
      <c r="U101" s="227"/>
      <c r="V101" s="291"/>
      <c r="W101" s="291"/>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c r="AZ101" s="196"/>
      <c r="BA101" s="196"/>
      <c r="BB101" s="196"/>
      <c r="BC101" s="196"/>
    </row>
    <row r="102" spans="4:55" ht="13.5">
      <c r="D102" s="20"/>
      <c r="E102" s="62"/>
      <c r="F102" s="96"/>
      <c r="G102" s="96"/>
      <c r="H102" s="96"/>
      <c r="I102" s="96"/>
      <c r="J102" s="96"/>
      <c r="K102" s="96"/>
      <c r="L102" s="96"/>
      <c r="M102" s="96"/>
      <c r="N102" s="96"/>
      <c r="P102" s="54"/>
      <c r="Q102" s="54"/>
      <c r="R102" s="54"/>
      <c r="S102" s="54"/>
      <c r="T102" s="54"/>
      <c r="U102" s="227"/>
      <c r="V102" s="291"/>
      <c r="W102" s="291"/>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row>
    <row r="103" spans="4:55" ht="13.5">
      <c r="D103" s="20" t="s">
        <v>116</v>
      </c>
      <c r="E103" s="99"/>
      <c r="F103" s="96">
        <v>479</v>
      </c>
      <c r="G103" s="96">
        <v>390</v>
      </c>
      <c r="H103" s="96">
        <v>429</v>
      </c>
      <c r="I103" s="96">
        <v>484</v>
      </c>
      <c r="J103" s="96">
        <v>543</v>
      </c>
      <c r="K103" s="96">
        <v>592</v>
      </c>
      <c r="L103" s="96">
        <v>558</v>
      </c>
      <c r="M103" s="96">
        <v>611</v>
      </c>
      <c r="N103" s="96">
        <v>890</v>
      </c>
      <c r="P103" s="54"/>
      <c r="Q103" s="54"/>
      <c r="R103" s="54"/>
      <c r="S103" s="54"/>
      <c r="T103" s="54"/>
      <c r="U103" s="227"/>
      <c r="V103" s="291"/>
      <c r="W103" s="291"/>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c r="AZ103" s="196"/>
      <c r="BA103" s="196"/>
      <c r="BB103" s="196"/>
      <c r="BC103" s="196"/>
    </row>
    <row r="104" spans="4:55" ht="13.5">
      <c r="D104" s="84"/>
      <c r="E104" s="62"/>
      <c r="F104" s="95"/>
      <c r="G104" s="95"/>
      <c r="H104" s="95"/>
      <c r="I104" s="95"/>
      <c r="J104" s="95"/>
      <c r="K104" s="95"/>
      <c r="L104" s="95"/>
      <c r="M104" s="95"/>
      <c r="N104" s="95"/>
      <c r="P104" s="54"/>
      <c r="Q104" s="54"/>
      <c r="R104" s="54"/>
      <c r="S104" s="54"/>
      <c r="T104" s="54"/>
      <c r="U104" s="227"/>
      <c r="V104" s="291"/>
      <c r="W104" s="291"/>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c r="AZ104" s="196"/>
      <c r="BA104" s="196"/>
      <c r="BB104" s="196"/>
      <c r="BC104" s="196"/>
    </row>
    <row r="105" spans="4:55" ht="13.5">
      <c r="D105" s="84" t="s">
        <v>117</v>
      </c>
      <c r="E105" s="62"/>
      <c r="F105" s="95">
        <v>0</v>
      </c>
      <c r="G105" s="95">
        <v>0</v>
      </c>
      <c r="H105" s="95">
        <v>0</v>
      </c>
      <c r="I105" s="95">
        <v>0</v>
      </c>
      <c r="J105" s="95">
        <v>0</v>
      </c>
      <c r="K105" s="95">
        <v>0</v>
      </c>
      <c r="L105" s="95">
        <v>0</v>
      </c>
      <c r="M105" s="95">
        <v>0</v>
      </c>
      <c r="N105" s="95">
        <v>0</v>
      </c>
      <c r="P105" s="54"/>
      <c r="Q105" s="54"/>
      <c r="R105" s="54"/>
      <c r="S105" s="54"/>
      <c r="T105" s="54"/>
      <c r="U105" s="227"/>
      <c r="V105" s="291"/>
      <c r="W105" s="291"/>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6"/>
      <c r="BA105" s="196"/>
      <c r="BB105" s="196"/>
      <c r="BC105" s="196"/>
    </row>
    <row r="106" spans="4:55" ht="13.5">
      <c r="D106" s="84" t="s">
        <v>118</v>
      </c>
      <c r="E106" s="62"/>
      <c r="F106" s="95">
        <v>0</v>
      </c>
      <c r="G106" s="95">
        <v>0</v>
      </c>
      <c r="H106" s="95">
        <v>0</v>
      </c>
      <c r="I106" s="95">
        <v>0</v>
      </c>
      <c r="J106" s="95">
        <v>0</v>
      </c>
      <c r="K106" s="95">
        <v>0</v>
      </c>
      <c r="L106" s="95">
        <v>2</v>
      </c>
      <c r="M106" s="95">
        <v>2</v>
      </c>
      <c r="N106" s="95">
        <v>3</v>
      </c>
      <c r="O106" s="127"/>
      <c r="P106" s="54"/>
      <c r="Q106" s="54"/>
      <c r="R106" s="54"/>
      <c r="S106" s="54"/>
      <c r="T106" s="54"/>
      <c r="U106" s="227"/>
      <c r="V106" s="291"/>
      <c r="W106" s="291"/>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c r="AZ106" s="196"/>
      <c r="BA106" s="196"/>
      <c r="BB106" s="196"/>
      <c r="BC106" s="196"/>
    </row>
    <row r="107" spans="4:55" ht="13.5">
      <c r="D107" s="84" t="s">
        <v>119</v>
      </c>
      <c r="E107" s="62"/>
      <c r="F107" s="95">
        <v>3</v>
      </c>
      <c r="G107" s="95">
        <v>3</v>
      </c>
      <c r="H107" s="95">
        <v>3</v>
      </c>
      <c r="I107" s="95">
        <v>3</v>
      </c>
      <c r="J107" s="95">
        <v>2</v>
      </c>
      <c r="K107" s="95">
        <v>2</v>
      </c>
      <c r="L107" s="95">
        <v>2</v>
      </c>
      <c r="M107" s="95">
        <v>2</v>
      </c>
      <c r="N107" s="95">
        <v>3</v>
      </c>
      <c r="O107" s="44"/>
      <c r="P107" s="54"/>
      <c r="Q107" s="54"/>
      <c r="R107" s="54"/>
      <c r="S107" s="54"/>
      <c r="T107" s="54"/>
      <c r="U107" s="227"/>
      <c r="V107" s="291"/>
      <c r="W107" s="291"/>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row>
    <row r="108" spans="4:55" ht="13.5">
      <c r="D108" s="84" t="s">
        <v>126</v>
      </c>
      <c r="E108" s="62"/>
      <c r="F108" s="95">
        <v>295</v>
      </c>
      <c r="G108" s="95">
        <v>303</v>
      </c>
      <c r="H108" s="95">
        <v>302</v>
      </c>
      <c r="I108" s="95">
        <v>302</v>
      </c>
      <c r="J108" s="95">
        <v>302</v>
      </c>
      <c r="K108" s="95">
        <v>301</v>
      </c>
      <c r="L108" s="95">
        <v>301</v>
      </c>
      <c r="M108" s="95">
        <v>301</v>
      </c>
      <c r="N108" s="95">
        <v>322</v>
      </c>
      <c r="O108" s="127"/>
      <c r="P108" s="54"/>
      <c r="Q108" s="54"/>
      <c r="R108" s="54"/>
      <c r="S108" s="54"/>
      <c r="T108" s="54"/>
      <c r="U108" s="227"/>
      <c r="V108" s="291"/>
      <c r="W108" s="291"/>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row>
    <row r="109" spans="4:55" ht="13.5">
      <c r="D109" s="84" t="s">
        <v>121</v>
      </c>
      <c r="E109" s="62"/>
      <c r="F109" s="95">
        <v>0</v>
      </c>
      <c r="G109" s="95">
        <v>0</v>
      </c>
      <c r="H109" s="95">
        <v>0</v>
      </c>
      <c r="I109" s="95">
        <v>0</v>
      </c>
      <c r="J109" s="95">
        <v>0</v>
      </c>
      <c r="K109" s="95">
        <v>0</v>
      </c>
      <c r="L109" s="95">
        <v>1</v>
      </c>
      <c r="M109" s="95">
        <v>1</v>
      </c>
      <c r="N109" s="95">
        <v>7</v>
      </c>
      <c r="O109" s="127"/>
      <c r="P109" s="54"/>
      <c r="Q109" s="54"/>
      <c r="R109" s="54"/>
      <c r="S109" s="54"/>
      <c r="T109" s="54"/>
      <c r="U109" s="227"/>
      <c r="V109" s="291"/>
      <c r="W109" s="291"/>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row>
    <row r="110" spans="4:55" ht="13.5">
      <c r="D110" s="84" t="s">
        <v>122</v>
      </c>
      <c r="E110" s="62"/>
      <c r="F110" s="95">
        <v>1</v>
      </c>
      <c r="G110" s="95">
        <v>1</v>
      </c>
      <c r="H110" s="95">
        <v>0</v>
      </c>
      <c r="I110" s="95">
        <v>0</v>
      </c>
      <c r="J110" s="95">
        <v>0</v>
      </c>
      <c r="K110" s="95">
        <v>0</v>
      </c>
      <c r="L110" s="95">
        <v>1</v>
      </c>
      <c r="M110" s="95">
        <v>0</v>
      </c>
      <c r="N110" s="95">
        <v>1</v>
      </c>
      <c r="O110" s="127"/>
      <c r="P110" s="54"/>
      <c r="Q110" s="54"/>
      <c r="R110" s="54"/>
      <c r="S110" s="54"/>
      <c r="T110" s="54"/>
      <c r="U110" s="227"/>
      <c r="V110" s="291"/>
      <c r="W110" s="291"/>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row>
    <row r="111" spans="4:55" ht="13.5">
      <c r="D111" s="20" t="s">
        <v>123</v>
      </c>
      <c r="E111" s="62"/>
      <c r="F111" s="96">
        <v>299</v>
      </c>
      <c r="G111" s="96">
        <v>307</v>
      </c>
      <c r="H111" s="96">
        <v>305</v>
      </c>
      <c r="I111" s="96">
        <v>305</v>
      </c>
      <c r="J111" s="96">
        <v>304</v>
      </c>
      <c r="K111" s="96">
        <v>303</v>
      </c>
      <c r="L111" s="96">
        <v>307</v>
      </c>
      <c r="M111" s="96">
        <v>306</v>
      </c>
      <c r="N111" s="96">
        <v>336</v>
      </c>
      <c r="O111" s="127"/>
      <c r="P111" s="54"/>
      <c r="Q111" s="54"/>
      <c r="R111" s="54"/>
      <c r="S111" s="54"/>
      <c r="T111" s="54"/>
      <c r="U111" s="227"/>
      <c r="V111" s="291"/>
      <c r="W111" s="291"/>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c r="AZ111" s="196"/>
      <c r="BA111" s="196"/>
      <c r="BB111" s="196"/>
      <c r="BC111" s="196"/>
    </row>
    <row r="112" spans="4:55" ht="13.5">
      <c r="D112" s="84"/>
      <c r="E112" s="62"/>
      <c r="F112" s="95"/>
      <c r="G112" s="95"/>
      <c r="H112" s="95"/>
      <c r="I112" s="95"/>
      <c r="J112" s="95"/>
      <c r="K112" s="95"/>
      <c r="L112" s="95"/>
      <c r="M112" s="95"/>
      <c r="N112" s="95"/>
      <c r="O112" s="127"/>
      <c r="P112" s="54"/>
      <c r="Q112" s="54"/>
      <c r="R112" s="54"/>
      <c r="S112" s="54"/>
      <c r="T112" s="54"/>
      <c r="U112" s="227"/>
      <c r="V112" s="291"/>
      <c r="W112" s="291"/>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row>
    <row r="113" spans="4:55" ht="13.5">
      <c r="D113" s="84" t="s">
        <v>118</v>
      </c>
      <c r="E113" s="62"/>
      <c r="F113" s="95">
        <v>10</v>
      </c>
      <c r="G113" s="95">
        <v>11</v>
      </c>
      <c r="H113" s="95">
        <v>8</v>
      </c>
      <c r="I113" s="95">
        <v>8</v>
      </c>
      <c r="J113" s="95">
        <v>9</v>
      </c>
      <c r="K113" s="95">
        <v>10</v>
      </c>
      <c r="L113" s="95">
        <v>7</v>
      </c>
      <c r="M113" s="95">
        <v>8</v>
      </c>
      <c r="N113" s="95">
        <v>12</v>
      </c>
      <c r="O113" s="127"/>
      <c r="P113" s="54"/>
      <c r="Q113" s="54"/>
      <c r="R113" s="54"/>
      <c r="S113" s="54"/>
      <c r="T113" s="54"/>
      <c r="U113" s="227"/>
      <c r="V113" s="291"/>
      <c r="W113" s="291"/>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row>
    <row r="114" spans="4:55" ht="13.5">
      <c r="D114" s="84" t="s">
        <v>124</v>
      </c>
      <c r="E114" s="62"/>
      <c r="F114" s="95">
        <v>293</v>
      </c>
      <c r="G114" s="95">
        <v>376</v>
      </c>
      <c r="H114" s="95">
        <v>464</v>
      </c>
      <c r="I114" s="95">
        <v>568</v>
      </c>
      <c r="J114" s="95">
        <v>661</v>
      </c>
      <c r="K114" s="95">
        <v>407</v>
      </c>
      <c r="L114" s="95">
        <v>534</v>
      </c>
      <c r="M114" s="95">
        <v>630</v>
      </c>
      <c r="N114" s="95">
        <v>497</v>
      </c>
      <c r="P114" s="54"/>
      <c r="Q114" s="54"/>
      <c r="R114" s="54"/>
      <c r="S114" s="54"/>
      <c r="T114" s="54"/>
      <c r="U114" s="227"/>
      <c r="V114" s="291"/>
      <c r="W114" s="291"/>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row>
    <row r="115" spans="4:55" ht="13.5">
      <c r="D115" s="84" t="s">
        <v>125</v>
      </c>
      <c r="E115" s="62"/>
      <c r="F115" s="95">
        <v>9</v>
      </c>
      <c r="G115" s="95">
        <v>28</v>
      </c>
      <c r="H115" s="95">
        <v>32</v>
      </c>
      <c r="I115" s="95">
        <v>52</v>
      </c>
      <c r="J115" s="95">
        <v>1</v>
      </c>
      <c r="K115" s="95">
        <v>20</v>
      </c>
      <c r="L115" s="95">
        <v>37</v>
      </c>
      <c r="M115" s="95">
        <v>58</v>
      </c>
      <c r="N115" s="95">
        <v>1</v>
      </c>
      <c r="P115" s="54"/>
      <c r="Q115" s="54"/>
      <c r="R115" s="54"/>
      <c r="S115" s="54"/>
      <c r="T115" s="54"/>
      <c r="U115" s="227"/>
      <c r="V115" s="291"/>
      <c r="W115" s="291"/>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6"/>
      <c r="BA115" s="196"/>
      <c r="BB115" s="196"/>
      <c r="BC115" s="196"/>
    </row>
    <row r="116" spans="4:55" ht="13.5">
      <c r="D116" s="84" t="s">
        <v>122</v>
      </c>
      <c r="E116" s="62"/>
      <c r="F116" s="95">
        <v>104</v>
      </c>
      <c r="G116" s="95">
        <v>234</v>
      </c>
      <c r="H116" s="95">
        <v>65</v>
      </c>
      <c r="I116" s="95">
        <v>72</v>
      </c>
      <c r="J116" s="95">
        <v>58</v>
      </c>
      <c r="K116" s="95">
        <v>97</v>
      </c>
      <c r="L116" s="95">
        <v>62</v>
      </c>
      <c r="M116" s="95">
        <v>64</v>
      </c>
      <c r="N116" s="95">
        <v>64</v>
      </c>
      <c r="P116" s="54"/>
      <c r="Q116" s="54"/>
      <c r="R116" s="54"/>
      <c r="S116" s="54"/>
      <c r="T116" s="54"/>
      <c r="U116" s="227"/>
      <c r="V116" s="291"/>
      <c r="W116" s="291"/>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row>
    <row r="117" spans="4:55" ht="13.5">
      <c r="D117" s="84" t="s">
        <v>126</v>
      </c>
      <c r="E117" s="62"/>
      <c r="F117" s="95">
        <v>5244</v>
      </c>
      <c r="G117" s="95">
        <v>5560</v>
      </c>
      <c r="H117" s="95">
        <v>6399</v>
      </c>
      <c r="I117" s="95">
        <v>6671</v>
      </c>
      <c r="J117" s="95">
        <v>7158</v>
      </c>
      <c r="K117" s="95">
        <v>7246</v>
      </c>
      <c r="L117" s="95">
        <v>8116</v>
      </c>
      <c r="M117" s="95">
        <v>8167</v>
      </c>
      <c r="N117" s="95">
        <v>8394</v>
      </c>
      <c r="P117" s="54"/>
      <c r="Q117" s="54"/>
      <c r="R117" s="54"/>
      <c r="S117" s="54"/>
      <c r="T117" s="54"/>
      <c r="U117" s="227"/>
      <c r="V117" s="291"/>
      <c r="W117" s="291"/>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6"/>
      <c r="BA117" s="196"/>
      <c r="BB117" s="196"/>
      <c r="BC117" s="196"/>
    </row>
    <row r="118" spans="4:55" ht="13.5">
      <c r="D118" s="20" t="s">
        <v>127</v>
      </c>
      <c r="E118" s="62"/>
      <c r="F118" s="96">
        <v>5660</v>
      </c>
      <c r="G118" s="96">
        <v>6209</v>
      </c>
      <c r="H118" s="96">
        <v>6968</v>
      </c>
      <c r="I118" s="96">
        <v>7371</v>
      </c>
      <c r="J118" s="96">
        <v>7887</v>
      </c>
      <c r="K118" s="96">
        <v>7780</v>
      </c>
      <c r="L118" s="96">
        <v>8756</v>
      </c>
      <c r="M118" s="96">
        <v>8927</v>
      </c>
      <c r="N118" s="96">
        <v>8968</v>
      </c>
      <c r="P118" s="54"/>
      <c r="Q118" s="54"/>
      <c r="R118" s="54"/>
      <c r="S118" s="54"/>
      <c r="T118" s="54"/>
      <c r="U118" s="227"/>
      <c r="V118" s="291"/>
      <c r="W118" s="291"/>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row>
    <row r="119" spans="4:55" ht="13.5">
      <c r="D119" s="84"/>
      <c r="E119" s="62"/>
      <c r="F119" s="95"/>
      <c r="G119" s="95"/>
      <c r="H119" s="95"/>
      <c r="I119" s="95"/>
      <c r="J119" s="95"/>
      <c r="K119" s="95"/>
      <c r="L119" s="95"/>
      <c r="M119" s="95"/>
      <c r="N119" s="95"/>
      <c r="P119" s="54"/>
      <c r="Q119" s="54"/>
      <c r="R119" s="54"/>
      <c r="S119" s="54"/>
      <c r="T119" s="54"/>
      <c r="U119" s="227"/>
      <c r="V119" s="291"/>
      <c r="W119" s="291"/>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row>
    <row r="120" spans="4:55" ht="13.5">
      <c r="D120" s="84" t="s">
        <v>128</v>
      </c>
      <c r="E120" s="62"/>
      <c r="F120" s="95">
        <v>0</v>
      </c>
      <c r="G120" s="95">
        <v>0</v>
      </c>
      <c r="H120" s="95"/>
      <c r="I120" s="95"/>
      <c r="J120" s="95"/>
      <c r="K120" s="95"/>
      <c r="L120" s="95"/>
      <c r="M120" s="95"/>
      <c r="N120" s="95"/>
      <c r="P120" s="54"/>
      <c r="Q120" s="54"/>
      <c r="R120" s="54"/>
      <c r="S120" s="54"/>
      <c r="T120" s="54"/>
      <c r="U120" s="227"/>
      <c r="V120" s="291"/>
      <c r="W120" s="291"/>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row>
    <row r="121" spans="4:55" ht="13.5">
      <c r="D121" s="20" t="s">
        <v>129</v>
      </c>
      <c r="E121" s="62"/>
      <c r="F121" s="96">
        <v>6438</v>
      </c>
      <c r="G121" s="96">
        <v>6906</v>
      </c>
      <c r="H121" s="96">
        <v>7702</v>
      </c>
      <c r="I121" s="96">
        <v>8160</v>
      </c>
      <c r="J121" s="96">
        <v>8734</v>
      </c>
      <c r="K121" s="96">
        <v>8675</v>
      </c>
      <c r="L121" s="96">
        <v>9621</v>
      </c>
      <c r="M121" s="96">
        <v>9844</v>
      </c>
      <c r="N121" s="96">
        <v>10194</v>
      </c>
      <c r="P121" s="54"/>
      <c r="Q121" s="54"/>
      <c r="R121" s="54"/>
      <c r="S121" s="54"/>
      <c r="T121" s="54"/>
      <c r="U121" s="227"/>
      <c r="V121" s="291"/>
      <c r="W121" s="291"/>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row>
    <row r="122" spans="4:55" ht="13.5">
      <c r="D122" s="20"/>
      <c r="E122" s="62"/>
      <c r="F122" s="96"/>
      <c r="G122" s="96"/>
      <c r="H122" s="96"/>
      <c r="I122" s="96"/>
      <c r="J122" s="96"/>
      <c r="K122" s="96"/>
      <c r="L122" s="96"/>
      <c r="M122" s="96"/>
      <c r="N122" s="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row>
    <row r="123" spans="4:55" ht="13.5">
      <c r="D123" s="101" t="s">
        <v>179</v>
      </c>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row>
    <row r="124" spans="4:55" ht="13.5">
      <c r="D124" s="296" t="s">
        <v>255</v>
      </c>
      <c r="F124" s="106"/>
      <c r="G124" s="106"/>
      <c r="H124" s="106"/>
      <c r="I124" s="106"/>
      <c r="J124" s="106"/>
      <c r="K124" s="106"/>
      <c r="L124" s="264"/>
      <c r="M124" s="264"/>
      <c r="N124" s="264"/>
      <c r="P124" s="106"/>
      <c r="Q124" s="106"/>
      <c r="R124" s="106"/>
      <c r="S124" s="106"/>
      <c r="T124" s="106"/>
      <c r="U124" s="264"/>
      <c r="V124" s="264"/>
      <c r="W124" s="264"/>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196"/>
      <c r="BC124" s="196"/>
    </row>
    <row r="125" spans="6:23" ht="13.5">
      <c r="F125" s="106"/>
      <c r="G125" s="106"/>
      <c r="H125" s="106"/>
      <c r="I125" s="106"/>
      <c r="J125" s="106"/>
      <c r="K125" s="106"/>
      <c r="L125" s="264"/>
      <c r="M125" s="264"/>
      <c r="N125" s="264"/>
      <c r="P125" s="106"/>
      <c r="Q125" s="106"/>
      <c r="R125" s="106"/>
      <c r="S125" s="106"/>
      <c r="T125" s="106"/>
      <c r="U125" s="264"/>
      <c r="V125" s="264"/>
      <c r="W125" s="264"/>
    </row>
    <row r="126" spans="6:23" ht="13.5">
      <c r="F126" s="106"/>
      <c r="G126" s="106"/>
      <c r="H126" s="106"/>
      <c r="I126" s="106"/>
      <c r="J126" s="106"/>
      <c r="K126" s="106"/>
      <c r="L126" s="264"/>
      <c r="M126" s="264"/>
      <c r="N126" s="264"/>
      <c r="P126" s="106"/>
      <c r="Q126" s="106"/>
      <c r="R126" s="106"/>
      <c r="S126" s="106"/>
      <c r="T126" s="106"/>
      <c r="U126" s="264"/>
      <c r="V126" s="264"/>
      <c r="W126" s="264"/>
    </row>
  </sheetData>
  <sheetProtection/>
  <mergeCells count="2">
    <mergeCell ref="F2:K3"/>
    <mergeCell ref="P2:T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8" scale="52" r:id="rId1"/>
</worksheet>
</file>

<file path=xl/worksheets/sheet9.xml><?xml version="1.0" encoding="utf-8"?>
<worksheet xmlns="http://schemas.openxmlformats.org/spreadsheetml/2006/main" xmlns:r="http://schemas.openxmlformats.org/officeDocument/2006/relationships">
  <sheetPr>
    <pageSetUpPr fitToPage="1"/>
  </sheetPr>
  <dimension ref="A1:ET130"/>
  <sheetViews>
    <sheetView showGridLines="0" view="pageBreakPreview" zoomScale="40" zoomScaleNormal="55" zoomScaleSheetLayoutView="40" zoomScalePageLayoutView="0" workbookViewId="0" topLeftCell="A1">
      <pane xSplit="5" ySplit="5" topLeftCell="F60" activePane="bottomRight" state="frozen"/>
      <selection pane="topLeft" activeCell="N130" sqref="N130"/>
      <selection pane="topRight" activeCell="N130" sqref="N130"/>
      <selection pane="bottomLeft" activeCell="N130" sqref="N130"/>
      <selection pane="bottomRight" activeCell="N105" sqref="N105"/>
    </sheetView>
  </sheetViews>
  <sheetFormatPr defaultColWidth="9.28125" defaultRowHeight="15"/>
  <cols>
    <col min="1" max="1" width="9.28125" style="127" customWidth="1"/>
    <col min="2" max="2" width="4.00390625" style="127" customWidth="1"/>
    <col min="3" max="3" width="4.28125" style="127" customWidth="1"/>
    <col min="4" max="4" width="71.28125" style="127" customWidth="1"/>
    <col min="5" max="5" width="1.7109375" style="127" customWidth="1"/>
    <col min="6" max="6" width="11.28125" style="57" customWidth="1"/>
    <col min="7" max="8" width="10.28125" style="57" customWidth="1"/>
    <col min="9" max="9" width="11.57421875" style="57" customWidth="1"/>
    <col min="10" max="11" width="11.28125" style="57" customWidth="1"/>
    <col min="12" max="12" width="11.28125" style="230" customWidth="1"/>
    <col min="13" max="14" width="11.28125" style="292" customWidth="1"/>
    <col min="15" max="15" width="2.28125" style="127" customWidth="1"/>
    <col min="16" max="20" width="10.7109375" style="57" customWidth="1"/>
    <col min="21" max="21" width="10.7109375" style="230" customWidth="1"/>
    <col min="22" max="23" width="10.7109375" style="292" customWidth="1"/>
    <col min="24" max="24" width="10.00390625" style="127" bestFit="1" customWidth="1"/>
    <col min="25" max="16384" width="9.28125" style="127" customWidth="1"/>
  </cols>
  <sheetData>
    <row r="1" ht="13.5">
      <c r="A1" s="43"/>
    </row>
    <row r="2" spans="4:23" ht="19.5" customHeight="1">
      <c r="D2" s="128" t="s">
        <v>0</v>
      </c>
      <c r="F2" s="316" t="s">
        <v>59</v>
      </c>
      <c r="G2" s="316"/>
      <c r="H2" s="316"/>
      <c r="I2" s="316"/>
      <c r="J2" s="316"/>
      <c r="K2" s="316"/>
      <c r="L2" s="281"/>
      <c r="M2" s="307"/>
      <c r="N2" s="310"/>
      <c r="O2" s="57"/>
      <c r="P2" s="316" t="s">
        <v>10</v>
      </c>
      <c r="Q2" s="316"/>
      <c r="R2" s="316"/>
      <c r="S2" s="316"/>
      <c r="T2" s="316"/>
      <c r="U2" s="281"/>
      <c r="V2" s="307"/>
      <c r="W2" s="310"/>
    </row>
    <row r="3" spans="4:23" ht="18.75" customHeight="1">
      <c r="D3" s="129" t="s">
        <v>152</v>
      </c>
      <c r="F3" s="316"/>
      <c r="G3" s="316"/>
      <c r="H3" s="316"/>
      <c r="I3" s="316"/>
      <c r="J3" s="316"/>
      <c r="K3" s="316"/>
      <c r="L3" s="281"/>
      <c r="M3" s="307"/>
      <c r="N3" s="310"/>
      <c r="O3" s="57"/>
      <c r="P3" s="316"/>
      <c r="Q3" s="316"/>
      <c r="R3" s="316"/>
      <c r="S3" s="316"/>
      <c r="T3" s="316"/>
      <c r="U3" s="281"/>
      <c r="V3" s="307"/>
      <c r="W3" s="310"/>
    </row>
    <row r="4" spans="6:23" ht="12.75" customHeight="1">
      <c r="F4" s="60"/>
      <c r="G4" s="60"/>
      <c r="H4" s="60"/>
      <c r="I4" s="60"/>
      <c r="J4" s="60"/>
      <c r="K4" s="60"/>
      <c r="L4" s="233"/>
      <c r="M4" s="233"/>
      <c r="N4" s="233"/>
      <c r="P4" s="93"/>
      <c r="Q4" s="93"/>
      <c r="R4" s="93"/>
      <c r="S4" s="93"/>
      <c r="T4" s="93"/>
      <c r="U4" s="244"/>
      <c r="V4" s="244"/>
      <c r="W4" s="244"/>
    </row>
    <row r="5" spans="4:23" ht="15">
      <c r="D5" s="73"/>
      <c r="E5" s="61"/>
      <c r="F5" s="28" t="s">
        <v>63</v>
      </c>
      <c r="G5" s="28" t="s">
        <v>189</v>
      </c>
      <c r="H5" s="28" t="s">
        <v>197</v>
      </c>
      <c r="I5" s="28" t="s">
        <v>198</v>
      </c>
      <c r="J5" s="28" t="s">
        <v>241</v>
      </c>
      <c r="K5" s="28" t="s">
        <v>250</v>
      </c>
      <c r="L5" s="214" t="s">
        <v>259</v>
      </c>
      <c r="M5" s="214" t="s">
        <v>279</v>
      </c>
      <c r="N5" s="214" t="s">
        <v>296</v>
      </c>
      <c r="O5" s="44"/>
      <c r="P5" s="28" t="s">
        <v>189</v>
      </c>
      <c r="Q5" s="28" t="s">
        <v>196</v>
      </c>
      <c r="R5" s="28" t="s">
        <v>199</v>
      </c>
      <c r="S5" s="28" t="s">
        <v>240</v>
      </c>
      <c r="T5" s="28" t="s">
        <v>250</v>
      </c>
      <c r="U5" s="214" t="s">
        <v>260</v>
      </c>
      <c r="V5" s="214" t="s">
        <v>280</v>
      </c>
      <c r="W5" s="214" t="s">
        <v>294</v>
      </c>
    </row>
    <row r="6" spans="5:23" ht="13.5">
      <c r="E6" s="61"/>
      <c r="F6" s="102"/>
      <c r="G6" s="102"/>
      <c r="H6" s="102"/>
      <c r="I6" s="102"/>
      <c r="J6" s="102"/>
      <c r="K6" s="102"/>
      <c r="L6" s="245"/>
      <c r="M6" s="245"/>
      <c r="N6" s="245"/>
      <c r="P6" s="102"/>
      <c r="Q6" s="102"/>
      <c r="R6" s="102"/>
      <c r="S6" s="102"/>
      <c r="T6" s="102"/>
      <c r="U6" s="245"/>
      <c r="V6" s="245"/>
      <c r="W6" s="245"/>
    </row>
    <row r="7" spans="4:23" ht="15">
      <c r="D7" s="74" t="s">
        <v>153</v>
      </c>
      <c r="F7" s="44"/>
      <c r="G7" s="44"/>
      <c r="H7" s="44"/>
      <c r="I7" s="44"/>
      <c r="J7" s="44"/>
      <c r="K7" s="44"/>
      <c r="L7" s="218"/>
      <c r="M7" s="290"/>
      <c r="N7" s="290"/>
      <c r="P7" s="44"/>
      <c r="Q7" s="44"/>
      <c r="R7" s="44"/>
      <c r="S7" s="44"/>
      <c r="T7" s="44"/>
      <c r="U7" s="218"/>
      <c r="V7" s="290"/>
      <c r="W7" s="290"/>
    </row>
    <row r="8" spans="4:23" ht="14.25" thickBot="1">
      <c r="D8" s="75" t="s">
        <v>154</v>
      </c>
      <c r="F8" s="110"/>
      <c r="G8" s="110"/>
      <c r="H8" s="110"/>
      <c r="I8" s="110"/>
      <c r="J8" s="110"/>
      <c r="K8" s="110"/>
      <c r="L8" s="267"/>
      <c r="M8" s="267"/>
      <c r="N8" s="267"/>
      <c r="P8" s="110"/>
      <c r="Q8" s="110"/>
      <c r="R8" s="110"/>
      <c r="S8" s="110"/>
      <c r="T8" s="110"/>
      <c r="U8" s="267"/>
      <c r="V8" s="267"/>
      <c r="W8" s="267"/>
    </row>
    <row r="9" spans="4:23" ht="14.25" thickTop="1">
      <c r="D9" s="62"/>
      <c r="F9" s="44"/>
      <c r="G9" s="44"/>
      <c r="H9" s="44"/>
      <c r="I9" s="44"/>
      <c r="J9" s="44"/>
      <c r="K9" s="44"/>
      <c r="L9" s="218"/>
      <c r="M9" s="290"/>
      <c r="N9" s="290"/>
      <c r="P9" s="44"/>
      <c r="Q9" s="44"/>
      <c r="R9" s="44"/>
      <c r="S9" s="44"/>
      <c r="T9" s="44"/>
      <c r="U9" s="218"/>
      <c r="V9" s="290"/>
      <c r="W9" s="290"/>
    </row>
    <row r="10" spans="4:150" ht="13.5">
      <c r="D10" s="9" t="s">
        <v>155</v>
      </c>
      <c r="F10" s="30">
        <v>2455.65995</v>
      </c>
      <c r="G10" s="30">
        <v>516.68273</v>
      </c>
      <c r="H10" s="30">
        <v>924.09915</v>
      </c>
      <c r="I10" s="30">
        <v>1377.1257799999998</v>
      </c>
      <c r="J10" s="30">
        <v>1897.39143</v>
      </c>
      <c r="K10" s="30">
        <v>509.22864000000004</v>
      </c>
      <c r="L10" s="286">
        <v>1021.4684700000001</v>
      </c>
      <c r="M10" s="286">
        <v>1518.3685500000004</v>
      </c>
      <c r="N10" s="286">
        <v>2082.3120999999996</v>
      </c>
      <c r="O10" s="111"/>
      <c r="P10" s="30">
        <v>516.68273</v>
      </c>
      <c r="Q10" s="30">
        <v>407.41642</v>
      </c>
      <c r="R10" s="30">
        <v>453.02662999999995</v>
      </c>
      <c r="S10" s="30">
        <v>520.2656499999999</v>
      </c>
      <c r="T10" s="30">
        <v>509.22864000000004</v>
      </c>
      <c r="U10" s="286">
        <v>512.2398300000001</v>
      </c>
      <c r="V10" s="286">
        <v>496.90007999999995</v>
      </c>
      <c r="W10" s="286">
        <v>563.9435500000001</v>
      </c>
      <c r="X10" s="112"/>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c r="DJ10" s="196"/>
      <c r="DK10" s="196"/>
      <c r="DL10" s="196"/>
      <c r="DM10" s="196"/>
      <c r="DN10" s="196"/>
      <c r="DO10" s="196"/>
      <c r="DP10" s="196"/>
      <c r="DQ10" s="196"/>
      <c r="DR10" s="196"/>
      <c r="DS10" s="196"/>
      <c r="DT10" s="196"/>
      <c r="DU10" s="196"/>
      <c r="DV10" s="196"/>
      <c r="DW10" s="196"/>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row>
    <row r="11" spans="4:150" ht="13.5">
      <c r="D11" s="10" t="s">
        <v>156</v>
      </c>
      <c r="F11" s="31">
        <v>689.43403</v>
      </c>
      <c r="G11" s="31">
        <v>153.74809</v>
      </c>
      <c r="H11" s="31">
        <v>299.35255</v>
      </c>
      <c r="I11" s="31">
        <v>432.88708</v>
      </c>
      <c r="J11" s="31">
        <v>576.67261</v>
      </c>
      <c r="K11" s="31">
        <v>164.98683</v>
      </c>
      <c r="L11" s="287">
        <v>322.93075</v>
      </c>
      <c r="M11" s="287">
        <v>469.58849</v>
      </c>
      <c r="N11" s="287">
        <v>615.36327</v>
      </c>
      <c r="O11" s="113"/>
      <c r="P11" s="31">
        <v>153.74809</v>
      </c>
      <c r="Q11" s="31">
        <v>145.60446000000002</v>
      </c>
      <c r="R11" s="31">
        <v>133.53453</v>
      </c>
      <c r="S11" s="31">
        <v>143.78553</v>
      </c>
      <c r="T11" s="31">
        <v>164.98683</v>
      </c>
      <c r="U11" s="287">
        <v>157.94392000000002</v>
      </c>
      <c r="V11" s="287">
        <v>146.65774</v>
      </c>
      <c r="W11" s="287">
        <v>145.77478</v>
      </c>
      <c r="X11" s="112"/>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c r="DY11" s="196"/>
      <c r="DZ11" s="196"/>
      <c r="EA11" s="196"/>
      <c r="EB11" s="196"/>
      <c r="EC11" s="196"/>
      <c r="ED11" s="196"/>
      <c r="EE11" s="196"/>
      <c r="EF11" s="196"/>
      <c r="EG11" s="196"/>
      <c r="EH11" s="196"/>
      <c r="EI11" s="196"/>
      <c r="EJ11" s="196"/>
      <c r="EK11" s="196"/>
      <c r="EL11" s="196"/>
      <c r="EM11" s="196"/>
      <c r="EN11" s="196"/>
      <c r="EO11" s="196"/>
      <c r="EP11" s="196"/>
      <c r="EQ11" s="196"/>
      <c r="ER11" s="196"/>
      <c r="ES11" s="196"/>
      <c r="ET11" s="196"/>
    </row>
    <row r="12" spans="4:150" ht="13.5">
      <c r="D12" s="10" t="s">
        <v>157</v>
      </c>
      <c r="F12" s="31">
        <v>954.2923900000001</v>
      </c>
      <c r="G12" s="31">
        <v>182.58711</v>
      </c>
      <c r="H12" s="31">
        <v>305.71701</v>
      </c>
      <c r="I12" s="31">
        <v>469.37832000000003</v>
      </c>
      <c r="J12" s="31">
        <v>669.86914</v>
      </c>
      <c r="K12" s="31">
        <v>176.82973</v>
      </c>
      <c r="L12" s="287">
        <v>355.98131</v>
      </c>
      <c r="M12" s="287">
        <v>528.1734</v>
      </c>
      <c r="N12" s="287">
        <v>744.93607</v>
      </c>
      <c r="O12" s="113"/>
      <c r="P12" s="31">
        <v>182.58711</v>
      </c>
      <c r="Q12" s="31">
        <v>123.12990000000002</v>
      </c>
      <c r="R12" s="31">
        <v>163.66131</v>
      </c>
      <c r="S12" s="31">
        <v>200.49082</v>
      </c>
      <c r="T12" s="31">
        <v>176.82973</v>
      </c>
      <c r="U12" s="287">
        <v>179.15158</v>
      </c>
      <c r="V12" s="287">
        <v>172.19209</v>
      </c>
      <c r="W12" s="287">
        <v>216.76267</v>
      </c>
      <c r="X12" s="112"/>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6"/>
      <c r="DU12" s="196"/>
      <c r="DV12" s="196"/>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196"/>
    </row>
    <row r="13" spans="4:150" ht="13.5">
      <c r="D13" s="10" t="s">
        <v>158</v>
      </c>
      <c r="F13" s="31">
        <v>115.74331</v>
      </c>
      <c r="G13" s="31">
        <v>23.62225</v>
      </c>
      <c r="H13" s="31">
        <v>36.12735</v>
      </c>
      <c r="I13" s="31">
        <v>53.01496</v>
      </c>
      <c r="J13" s="31">
        <v>75.57901</v>
      </c>
      <c r="K13" s="31">
        <v>19.707330000000002</v>
      </c>
      <c r="L13" s="287">
        <v>41.01673</v>
      </c>
      <c r="M13" s="287">
        <v>57.761540000000004</v>
      </c>
      <c r="N13" s="287">
        <v>80.70642</v>
      </c>
      <c r="O13" s="113"/>
      <c r="P13" s="31">
        <v>23.62225</v>
      </c>
      <c r="Q13" s="31">
        <v>12.505099999999999</v>
      </c>
      <c r="R13" s="31">
        <v>16.887610000000002</v>
      </c>
      <c r="S13" s="31">
        <v>22.564049999999998</v>
      </c>
      <c r="T13" s="31">
        <v>19.707330000000002</v>
      </c>
      <c r="U13" s="287">
        <v>21.3094</v>
      </c>
      <c r="V13" s="287">
        <v>16.74481</v>
      </c>
      <c r="W13" s="287">
        <v>22.94488</v>
      </c>
      <c r="X13" s="112"/>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6"/>
      <c r="DU13" s="196"/>
      <c r="DV13" s="196"/>
      <c r="DW13" s="196"/>
      <c r="DX13" s="196"/>
      <c r="DY13" s="196"/>
      <c r="DZ13" s="196"/>
      <c r="EA13" s="196"/>
      <c r="EB13" s="196"/>
      <c r="EC13" s="196"/>
      <c r="ED13" s="196"/>
      <c r="EE13" s="196"/>
      <c r="EF13" s="196"/>
      <c r="EG13" s="196"/>
      <c r="EH13" s="196"/>
      <c r="EI13" s="196"/>
      <c r="EJ13" s="196"/>
      <c r="EK13" s="196"/>
      <c r="EL13" s="196"/>
      <c r="EM13" s="196"/>
      <c r="EN13" s="196"/>
      <c r="EO13" s="196"/>
      <c r="EP13" s="196"/>
      <c r="EQ13" s="196"/>
      <c r="ER13" s="196"/>
      <c r="ES13" s="196"/>
      <c r="ET13" s="196"/>
    </row>
    <row r="14" spans="4:150" ht="13.5">
      <c r="D14" s="10" t="s">
        <v>159</v>
      </c>
      <c r="F14" s="31">
        <v>168.38884</v>
      </c>
      <c r="G14" s="31">
        <v>30.733310000000003</v>
      </c>
      <c r="H14" s="31">
        <v>40.36127</v>
      </c>
      <c r="I14" s="31">
        <v>59.38823</v>
      </c>
      <c r="J14" s="31">
        <v>74.28094999999999</v>
      </c>
      <c r="K14" s="31">
        <v>21.67092</v>
      </c>
      <c r="L14" s="287">
        <v>48.89752</v>
      </c>
      <c r="M14" s="287">
        <v>88.57425</v>
      </c>
      <c r="N14" s="287">
        <v>124.47684</v>
      </c>
      <c r="O14" s="113"/>
      <c r="P14" s="31">
        <v>30.733310000000003</v>
      </c>
      <c r="Q14" s="31">
        <v>9.627959999999995</v>
      </c>
      <c r="R14" s="31">
        <v>19.02696</v>
      </c>
      <c r="S14" s="31">
        <v>14.892719999999999</v>
      </c>
      <c r="T14" s="31">
        <v>21.67092</v>
      </c>
      <c r="U14" s="287">
        <v>27.226599999999998</v>
      </c>
      <c r="V14" s="287">
        <v>39.676730000000006</v>
      </c>
      <c r="W14" s="287">
        <v>35.90259</v>
      </c>
      <c r="X14" s="112"/>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c r="DR14" s="196"/>
      <c r="DS14" s="196"/>
      <c r="DT14" s="196"/>
      <c r="DU14" s="196"/>
      <c r="DV14" s="196"/>
      <c r="DW14" s="196"/>
      <c r="DX14" s="196"/>
      <c r="DY14" s="196"/>
      <c r="DZ14" s="196"/>
      <c r="EA14" s="196"/>
      <c r="EB14" s="196"/>
      <c r="EC14" s="196"/>
      <c r="ED14" s="196"/>
      <c r="EE14" s="196"/>
      <c r="EF14" s="196"/>
      <c r="EG14" s="196"/>
      <c r="EH14" s="196"/>
      <c r="EI14" s="196"/>
      <c r="EJ14" s="196"/>
      <c r="EK14" s="196"/>
      <c r="EL14" s="196"/>
      <c r="EM14" s="196"/>
      <c r="EN14" s="196"/>
      <c r="EO14" s="196"/>
      <c r="EP14" s="196"/>
      <c r="EQ14" s="196"/>
      <c r="ER14" s="196"/>
      <c r="ES14" s="196"/>
      <c r="ET14" s="196"/>
    </row>
    <row r="15" spans="4:150" ht="13.5">
      <c r="D15" s="10" t="s">
        <v>131</v>
      </c>
      <c r="F15" s="31">
        <v>265.40138</v>
      </c>
      <c r="G15" s="31">
        <v>60.39197</v>
      </c>
      <c r="H15" s="31">
        <v>111.34097</v>
      </c>
      <c r="I15" s="31">
        <v>165.65719</v>
      </c>
      <c r="J15" s="31">
        <v>238.58972000000003</v>
      </c>
      <c r="K15" s="31">
        <v>60.43383</v>
      </c>
      <c r="L15" s="287">
        <v>121.44216</v>
      </c>
      <c r="M15" s="287">
        <v>177.47087</v>
      </c>
      <c r="N15" s="287">
        <v>254.4295</v>
      </c>
      <c r="O15" s="113"/>
      <c r="P15" s="31">
        <v>60.39197</v>
      </c>
      <c r="Q15" s="31">
        <v>50.949</v>
      </c>
      <c r="R15" s="31">
        <v>54.31622</v>
      </c>
      <c r="S15" s="31">
        <v>72.93253</v>
      </c>
      <c r="T15" s="31">
        <v>60.43383</v>
      </c>
      <c r="U15" s="287">
        <v>61.00833</v>
      </c>
      <c r="V15" s="287">
        <v>56.028710000000004</v>
      </c>
      <c r="W15" s="287">
        <v>76.95863</v>
      </c>
      <c r="X15" s="112"/>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96"/>
      <c r="CO15" s="196"/>
      <c r="CP15" s="196"/>
      <c r="CQ15" s="196"/>
      <c r="CR15" s="196"/>
      <c r="CS15" s="196"/>
      <c r="CT15" s="196"/>
      <c r="CU15" s="196"/>
      <c r="CV15" s="196"/>
      <c r="CW15" s="196"/>
      <c r="CX15" s="196"/>
      <c r="CY15" s="196"/>
      <c r="CZ15" s="196"/>
      <c r="DA15" s="196"/>
      <c r="DB15" s="196"/>
      <c r="DC15" s="196"/>
      <c r="DD15" s="196"/>
      <c r="DE15" s="196"/>
      <c r="DF15" s="196"/>
      <c r="DG15" s="196"/>
      <c r="DH15" s="196"/>
      <c r="DI15" s="196"/>
      <c r="DJ15" s="196"/>
      <c r="DK15" s="196"/>
      <c r="DL15" s="196"/>
      <c r="DM15" s="196"/>
      <c r="DN15" s="196"/>
      <c r="DO15" s="196"/>
      <c r="DP15" s="196"/>
      <c r="DQ15" s="196"/>
      <c r="DR15" s="196"/>
      <c r="DS15" s="196"/>
      <c r="DT15" s="196"/>
      <c r="DU15" s="196"/>
      <c r="DV15" s="196"/>
      <c r="DW15" s="196"/>
      <c r="DX15" s="196"/>
      <c r="DY15" s="196"/>
      <c r="DZ15" s="196"/>
      <c r="EA15" s="196"/>
      <c r="EB15" s="196"/>
      <c r="EC15" s="196"/>
      <c r="ED15" s="196"/>
      <c r="EE15" s="196"/>
      <c r="EF15" s="196"/>
      <c r="EG15" s="196"/>
      <c r="EH15" s="196"/>
      <c r="EI15" s="196"/>
      <c r="EJ15" s="196"/>
      <c r="EK15" s="196"/>
      <c r="EL15" s="196"/>
      <c r="EM15" s="196"/>
      <c r="EN15" s="196"/>
      <c r="EO15" s="196"/>
      <c r="EP15" s="196"/>
      <c r="EQ15" s="196"/>
      <c r="ER15" s="196"/>
      <c r="ES15" s="196"/>
      <c r="ET15" s="196"/>
    </row>
    <row r="16" spans="4:150" ht="13.5">
      <c r="D16" s="10" t="s">
        <v>160</v>
      </c>
      <c r="F16" s="31">
        <v>262.4</v>
      </c>
      <c r="G16" s="31">
        <v>65.6</v>
      </c>
      <c r="H16" s="31">
        <v>131.2</v>
      </c>
      <c r="I16" s="31">
        <v>196.8</v>
      </c>
      <c r="J16" s="31">
        <v>262.4</v>
      </c>
      <c r="K16" s="31">
        <v>65.6</v>
      </c>
      <c r="L16" s="287">
        <v>131.2</v>
      </c>
      <c r="M16" s="287">
        <v>196.8</v>
      </c>
      <c r="N16" s="287">
        <v>262.4</v>
      </c>
      <c r="O16" s="113"/>
      <c r="P16" s="31">
        <v>65.6</v>
      </c>
      <c r="Q16" s="31">
        <v>65.6</v>
      </c>
      <c r="R16" s="31">
        <v>65.6</v>
      </c>
      <c r="S16" s="31">
        <v>65.6</v>
      </c>
      <c r="T16" s="31">
        <v>65.6</v>
      </c>
      <c r="U16" s="287">
        <v>65.6</v>
      </c>
      <c r="V16" s="287">
        <v>65.6</v>
      </c>
      <c r="W16" s="287">
        <v>65.6</v>
      </c>
      <c r="X16" s="112"/>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c r="DM16" s="196"/>
      <c r="DN16" s="196"/>
      <c r="DO16" s="196"/>
      <c r="DP16" s="196"/>
      <c r="DQ16" s="196"/>
      <c r="DR16" s="196"/>
      <c r="DS16" s="196"/>
      <c r="DT16" s="196"/>
      <c r="DU16" s="196"/>
      <c r="DV16" s="196"/>
      <c r="DW16" s="196"/>
      <c r="DX16" s="196"/>
      <c r="DY16" s="196"/>
      <c r="DZ16" s="196"/>
      <c r="EA16" s="196"/>
      <c r="EB16" s="196"/>
      <c r="EC16" s="196"/>
      <c r="ED16" s="196"/>
      <c r="EE16" s="196"/>
      <c r="EF16" s="196"/>
      <c r="EG16" s="196"/>
      <c r="EH16" s="196"/>
      <c r="EI16" s="196"/>
      <c r="EJ16" s="196"/>
      <c r="EK16" s="196"/>
      <c r="EL16" s="196"/>
      <c r="EM16" s="196"/>
      <c r="EN16" s="196"/>
      <c r="EO16" s="196"/>
      <c r="EP16" s="196"/>
      <c r="EQ16" s="196"/>
      <c r="ER16" s="196"/>
      <c r="ES16" s="196"/>
      <c r="ET16" s="196"/>
    </row>
    <row r="17" spans="6:150" ht="13.5">
      <c r="F17" s="114"/>
      <c r="G17" s="114"/>
      <c r="H17" s="114"/>
      <c r="I17" s="114"/>
      <c r="J17" s="114"/>
      <c r="K17" s="114"/>
      <c r="L17" s="268"/>
      <c r="M17" s="268"/>
      <c r="N17" s="268"/>
      <c r="O17" s="113"/>
      <c r="P17" s="114"/>
      <c r="Q17" s="114"/>
      <c r="R17" s="114"/>
      <c r="S17" s="114"/>
      <c r="T17" s="114"/>
      <c r="U17" s="268"/>
      <c r="V17" s="268"/>
      <c r="W17" s="268"/>
      <c r="X17" s="112"/>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row>
    <row r="18" spans="4:150" ht="13.5">
      <c r="D18" s="9" t="s">
        <v>161</v>
      </c>
      <c r="F18" s="30">
        <v>2735.451698736376</v>
      </c>
      <c r="G18" s="30">
        <v>613.659749222277</v>
      </c>
      <c r="H18" s="30">
        <v>1136.8340468923636</v>
      </c>
      <c r="I18" s="30">
        <v>1676.912314942347</v>
      </c>
      <c r="J18" s="30">
        <v>2279.947372034849</v>
      </c>
      <c r="K18" s="30">
        <v>652.8847480294997</v>
      </c>
      <c r="L18" s="286">
        <v>1294.158822441527</v>
      </c>
      <c r="M18" s="286">
        <v>1889.013587955866</v>
      </c>
      <c r="N18" s="286">
        <v>2558.374523242369</v>
      </c>
      <c r="O18" s="111"/>
      <c r="P18" s="30">
        <v>613.659749222277</v>
      </c>
      <c r="Q18" s="30">
        <v>523.1742976700866</v>
      </c>
      <c r="R18" s="30">
        <v>540.0782680499831</v>
      </c>
      <c r="S18" s="30">
        <v>603.0350570925026</v>
      </c>
      <c r="T18" s="30">
        <v>652.8847480294997</v>
      </c>
      <c r="U18" s="286">
        <v>641.2740744120274</v>
      </c>
      <c r="V18" s="286">
        <v>594.8547655143386</v>
      </c>
      <c r="W18" s="286">
        <v>669.3609352865029</v>
      </c>
      <c r="X18" s="112"/>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row>
    <row r="19" spans="4:150" ht="13.5">
      <c r="D19" s="10" t="s">
        <v>162</v>
      </c>
      <c r="F19" s="31">
        <v>1224.6537509572688</v>
      </c>
      <c r="G19" s="31">
        <v>286.55061717702296</v>
      </c>
      <c r="H19" s="31">
        <v>555.6239067552955</v>
      </c>
      <c r="I19" s="31">
        <v>807.275452884067</v>
      </c>
      <c r="J19" s="31">
        <v>1065.0880683644893</v>
      </c>
      <c r="K19" s="31">
        <v>339.4606990400357</v>
      </c>
      <c r="L19" s="287">
        <v>674.3050402626931</v>
      </c>
      <c r="M19" s="287">
        <v>987.7575403008703</v>
      </c>
      <c r="N19" s="287">
        <v>1284.887188272426</v>
      </c>
      <c r="O19" s="111"/>
      <c r="P19" s="31">
        <v>286.55061717702296</v>
      </c>
      <c r="Q19" s="31">
        <v>269.0732895782725</v>
      </c>
      <c r="R19" s="31">
        <v>251.65154612877157</v>
      </c>
      <c r="S19" s="31">
        <v>257.8126154804224</v>
      </c>
      <c r="T19" s="31">
        <v>339.4606990400357</v>
      </c>
      <c r="U19" s="287">
        <v>334.8443412226573</v>
      </c>
      <c r="V19" s="287">
        <v>313.4525000381772</v>
      </c>
      <c r="W19" s="287">
        <v>297.12964797155604</v>
      </c>
      <c r="X19" s="112"/>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c r="EI19" s="196"/>
      <c r="EJ19" s="196"/>
      <c r="EK19" s="196"/>
      <c r="EL19" s="196"/>
      <c r="EM19" s="196"/>
      <c r="EN19" s="196"/>
      <c r="EO19" s="196"/>
      <c r="EP19" s="196"/>
      <c r="EQ19" s="196"/>
      <c r="ER19" s="196"/>
      <c r="ES19" s="196"/>
      <c r="ET19" s="196"/>
    </row>
    <row r="20" spans="4:150" ht="13.5">
      <c r="D20" s="10" t="s">
        <v>157</v>
      </c>
      <c r="F20" s="31">
        <v>193.34468046354039</v>
      </c>
      <c r="G20" s="31">
        <v>37.801824381104765</v>
      </c>
      <c r="H20" s="31">
        <v>63.70424054054585</v>
      </c>
      <c r="I20" s="31">
        <v>97.76228900904601</v>
      </c>
      <c r="J20" s="31">
        <v>138.80416252405283</v>
      </c>
      <c r="K20" s="31">
        <v>39.47167926141168</v>
      </c>
      <c r="L20" s="287">
        <v>79.77758321571643</v>
      </c>
      <c r="M20" s="287">
        <v>119.02222728034062</v>
      </c>
      <c r="N20" s="287">
        <v>164.99251015512192</v>
      </c>
      <c r="O20" s="111"/>
      <c r="P20" s="31">
        <v>37.801824381104765</v>
      </c>
      <c r="Q20" s="31">
        <v>25.90241615944108</v>
      </c>
      <c r="R20" s="31">
        <v>34.05804846850018</v>
      </c>
      <c r="S20" s="31">
        <v>41.041873515006806</v>
      </c>
      <c r="T20" s="31">
        <v>39.47167926141168</v>
      </c>
      <c r="U20" s="287">
        <v>40.30590395430475</v>
      </c>
      <c r="V20" s="287">
        <v>39.24464406462418</v>
      </c>
      <c r="W20" s="287">
        <v>45.9702828747813</v>
      </c>
      <c r="X20" s="112"/>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c r="EI20" s="196"/>
      <c r="EJ20" s="196"/>
      <c r="EK20" s="196"/>
      <c r="EL20" s="196"/>
      <c r="EM20" s="196"/>
      <c r="EN20" s="196"/>
      <c r="EO20" s="196"/>
      <c r="EP20" s="196"/>
      <c r="EQ20" s="196"/>
      <c r="ER20" s="196"/>
      <c r="ES20" s="196"/>
      <c r="ET20" s="196"/>
    </row>
    <row r="21" spans="4:150" ht="13.5">
      <c r="D21" s="10" t="s">
        <v>163</v>
      </c>
      <c r="F21" s="31">
        <v>450.53667520722314</v>
      </c>
      <c r="G21" s="31">
        <v>82.48184665683648</v>
      </c>
      <c r="H21" s="31">
        <v>127.13874864883648</v>
      </c>
      <c r="I21" s="31">
        <v>194.96175827912847</v>
      </c>
      <c r="J21" s="31">
        <v>280.1979867772625</v>
      </c>
      <c r="K21" s="31">
        <v>78.041627329</v>
      </c>
      <c r="L21" s="287">
        <v>156.30140589333334</v>
      </c>
      <c r="M21" s="287">
        <v>220.7759205048457</v>
      </c>
      <c r="N21" s="287">
        <v>306.25252004500004</v>
      </c>
      <c r="O21" s="111"/>
      <c r="P21" s="31">
        <v>82.48184665683648</v>
      </c>
      <c r="Q21" s="31">
        <v>44.656901992</v>
      </c>
      <c r="R21" s="31">
        <v>67.82300963029196</v>
      </c>
      <c r="S21" s="31">
        <v>85.2362284981341</v>
      </c>
      <c r="T21" s="31">
        <v>78.041627329</v>
      </c>
      <c r="U21" s="287">
        <v>78.25977856433333</v>
      </c>
      <c r="V21" s="287">
        <v>64.47451461151236</v>
      </c>
      <c r="W21" s="287">
        <v>85.47659954015431</v>
      </c>
      <c r="X21" s="112"/>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6"/>
      <c r="CY21" s="196"/>
      <c r="CZ21" s="196"/>
      <c r="DA21" s="196"/>
      <c r="DB21" s="196"/>
      <c r="DC21" s="196"/>
      <c r="DD21" s="196"/>
      <c r="DE21" s="196"/>
      <c r="DF21" s="196"/>
      <c r="DG21" s="196"/>
      <c r="DH21" s="196"/>
      <c r="DI21" s="196"/>
      <c r="DJ21" s="196"/>
      <c r="DK21" s="196"/>
      <c r="DL21" s="196"/>
      <c r="DM21" s="196"/>
      <c r="DN21" s="196"/>
      <c r="DO21" s="196"/>
      <c r="DP21" s="196"/>
      <c r="DQ21" s="196"/>
      <c r="DR21" s="196"/>
      <c r="DS21" s="196"/>
      <c r="DT21" s="196"/>
      <c r="DU21" s="196"/>
      <c r="DV21" s="196"/>
      <c r="DW21" s="196"/>
      <c r="DX21" s="196"/>
      <c r="DY21" s="196"/>
      <c r="DZ21" s="196"/>
      <c r="EA21" s="196"/>
      <c r="EB21" s="196"/>
      <c r="EC21" s="196"/>
      <c r="ED21" s="196"/>
      <c r="EE21" s="196"/>
      <c r="EF21" s="196"/>
      <c r="EG21" s="196"/>
      <c r="EH21" s="196"/>
      <c r="EI21" s="196"/>
      <c r="EJ21" s="196"/>
      <c r="EK21" s="196"/>
      <c r="EL21" s="196"/>
      <c r="EM21" s="196"/>
      <c r="EN21" s="196"/>
      <c r="EO21" s="196"/>
      <c r="EP21" s="196"/>
      <c r="EQ21" s="196"/>
      <c r="ER21" s="196"/>
      <c r="ES21" s="196"/>
      <c r="ET21" s="196"/>
    </row>
    <row r="22" spans="4:150" ht="13.5">
      <c r="D22" s="10" t="s">
        <v>159</v>
      </c>
      <c r="F22" s="31">
        <v>28.28838844547029</v>
      </c>
      <c r="G22" s="31">
        <v>5.1877725236528685</v>
      </c>
      <c r="H22" s="31">
        <v>6.904984308205793</v>
      </c>
      <c r="I22" s="31">
        <v>9.233135915345194</v>
      </c>
      <c r="J22" s="31">
        <v>11.27108609025904</v>
      </c>
      <c r="K22" s="31">
        <v>2.57029376022786</v>
      </c>
      <c r="L22" s="287">
        <v>6.039331493776305</v>
      </c>
      <c r="M22" s="287">
        <v>10.965014521839755</v>
      </c>
      <c r="N22" s="287">
        <v>18.393282727780257</v>
      </c>
      <c r="O22" s="111"/>
      <c r="P22" s="31">
        <v>5.1877725236528685</v>
      </c>
      <c r="Q22" s="31">
        <v>1.7172117845529247</v>
      </c>
      <c r="R22" s="31">
        <v>2.328151607139401</v>
      </c>
      <c r="S22" s="31">
        <v>2.037950174913847</v>
      </c>
      <c r="T22" s="31">
        <v>2.57029376022786</v>
      </c>
      <c r="U22" s="287">
        <v>3.469037733548445</v>
      </c>
      <c r="V22" s="287">
        <v>4.925683028063448</v>
      </c>
      <c r="W22" s="287">
        <v>7.4282682059405065</v>
      </c>
      <c r="X22" s="112"/>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c r="CP22" s="196"/>
      <c r="CQ22" s="196"/>
      <c r="CR22" s="196"/>
      <c r="CS22" s="196"/>
      <c r="CT22" s="196"/>
      <c r="CU22" s="196"/>
      <c r="CV22" s="196"/>
      <c r="CW22" s="196"/>
      <c r="CX22" s="196"/>
      <c r="CY22" s="196"/>
      <c r="CZ22" s="196"/>
      <c r="DA22" s="196"/>
      <c r="DB22" s="196"/>
      <c r="DC22" s="196"/>
      <c r="DD22" s="196"/>
      <c r="DE22" s="196"/>
      <c r="DF22" s="196"/>
      <c r="DG22" s="196"/>
      <c r="DH22" s="196"/>
      <c r="DI22" s="196"/>
      <c r="DJ22" s="196"/>
      <c r="DK22" s="196"/>
      <c r="DL22" s="196"/>
      <c r="DM22" s="196"/>
      <c r="DN22" s="196"/>
      <c r="DO22" s="196"/>
      <c r="DP22" s="196"/>
      <c r="DQ22" s="196"/>
      <c r="DR22" s="196"/>
      <c r="DS22" s="196"/>
      <c r="DT22" s="196"/>
      <c r="DU22" s="196"/>
      <c r="DV22" s="196"/>
      <c r="DW22" s="196"/>
      <c r="DX22" s="196"/>
      <c r="DY22" s="196"/>
      <c r="DZ22" s="196"/>
      <c r="EA22" s="196"/>
      <c r="EB22" s="196"/>
      <c r="EC22" s="196"/>
      <c r="ED22" s="196"/>
      <c r="EE22" s="196"/>
      <c r="EF22" s="196"/>
      <c r="EG22" s="196"/>
      <c r="EH22" s="196"/>
      <c r="EI22" s="196"/>
      <c r="EJ22" s="196"/>
      <c r="EK22" s="196"/>
      <c r="EL22" s="196"/>
      <c r="EM22" s="196"/>
      <c r="EN22" s="196"/>
      <c r="EO22" s="196"/>
      <c r="EP22" s="196"/>
      <c r="EQ22" s="196"/>
      <c r="ER22" s="196"/>
      <c r="ES22" s="196"/>
      <c r="ET22" s="196"/>
    </row>
    <row r="23" spans="4:150" ht="13.5">
      <c r="D23" s="10" t="s">
        <v>131</v>
      </c>
      <c r="F23" s="31">
        <v>838.6282036628734</v>
      </c>
      <c r="G23" s="31">
        <v>201.63768848365999</v>
      </c>
      <c r="H23" s="31">
        <v>383.46216663948</v>
      </c>
      <c r="I23" s="31">
        <v>567.6796788547599</v>
      </c>
      <c r="J23" s="31">
        <v>784.5860682787854</v>
      </c>
      <c r="K23" s="31">
        <v>193.3404486388245</v>
      </c>
      <c r="L23" s="287">
        <v>377.7354615760081</v>
      </c>
      <c r="M23" s="287">
        <v>550.4928853479694</v>
      </c>
      <c r="N23" s="287">
        <v>783.8490220420402</v>
      </c>
      <c r="O23" s="111"/>
      <c r="P23" s="31">
        <v>201.63768848365999</v>
      </c>
      <c r="Q23" s="31">
        <v>181.82447815582003</v>
      </c>
      <c r="R23" s="31">
        <v>184.21751221528</v>
      </c>
      <c r="S23" s="31">
        <v>216.90638942402543</v>
      </c>
      <c r="T23" s="31">
        <v>193.3404486388245</v>
      </c>
      <c r="U23" s="287">
        <v>184.3950129371835</v>
      </c>
      <c r="V23" s="287">
        <v>172.75742377196133</v>
      </c>
      <c r="W23" s="287">
        <v>233.35613669407084</v>
      </c>
      <c r="X23" s="112"/>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196"/>
      <c r="DP23" s="196"/>
      <c r="DQ23" s="196"/>
      <c r="DR23" s="196"/>
      <c r="DS23" s="196"/>
      <c r="DT23" s="196"/>
      <c r="DU23" s="196"/>
      <c r="DV23" s="196"/>
      <c r="DW23" s="196"/>
      <c r="DX23" s="196"/>
      <c r="DY23" s="196"/>
      <c r="DZ23" s="196"/>
      <c r="EA23" s="196"/>
      <c r="EB23" s="196"/>
      <c r="EC23" s="196"/>
      <c r="ED23" s="196"/>
      <c r="EE23" s="196"/>
      <c r="EF23" s="196"/>
      <c r="EG23" s="196"/>
      <c r="EH23" s="196"/>
      <c r="EI23" s="196"/>
      <c r="EJ23" s="196"/>
      <c r="EK23" s="196"/>
      <c r="EL23" s="196"/>
      <c r="EM23" s="196"/>
      <c r="EN23" s="196"/>
      <c r="EO23" s="196"/>
      <c r="EP23" s="196"/>
      <c r="EQ23" s="196"/>
      <c r="ER23" s="196"/>
      <c r="ES23" s="196"/>
      <c r="ET23" s="196"/>
    </row>
    <row r="24" spans="4:150" ht="13.5">
      <c r="D24" s="10"/>
      <c r="F24" s="31"/>
      <c r="G24" s="31"/>
      <c r="H24" s="31"/>
      <c r="I24" s="31"/>
      <c r="J24" s="31"/>
      <c r="K24" s="31"/>
      <c r="L24" s="287"/>
      <c r="M24" s="287"/>
      <c r="N24" s="287"/>
      <c r="O24" s="111"/>
      <c r="P24" s="31"/>
      <c r="Q24" s="31"/>
      <c r="R24" s="31"/>
      <c r="S24" s="31"/>
      <c r="T24" s="31"/>
      <c r="U24" s="287"/>
      <c r="V24" s="287"/>
      <c r="W24" s="287"/>
      <c r="X24" s="112"/>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c r="CK24" s="196"/>
      <c r="CL24" s="196"/>
      <c r="CM24" s="196"/>
      <c r="CN24" s="196"/>
      <c r="CO24" s="196"/>
      <c r="CP24" s="196"/>
      <c r="CQ24" s="196"/>
      <c r="CR24" s="196"/>
      <c r="CS24" s="196"/>
      <c r="CT24" s="196"/>
      <c r="CU24" s="196"/>
      <c r="CV24" s="196"/>
      <c r="CW24" s="196"/>
      <c r="CX24" s="196"/>
      <c r="CY24" s="196"/>
      <c r="CZ24" s="196"/>
      <c r="DA24" s="196"/>
      <c r="DB24" s="196"/>
      <c r="DC24" s="196"/>
      <c r="DD24" s="196"/>
      <c r="DE24" s="196"/>
      <c r="DF24" s="196"/>
      <c r="DG24" s="196"/>
      <c r="DH24" s="196"/>
      <c r="DI24" s="196"/>
      <c r="DJ24" s="196"/>
      <c r="DK24" s="196"/>
      <c r="DL24" s="196"/>
      <c r="DM24" s="196"/>
      <c r="DN24" s="196"/>
      <c r="DO24" s="196"/>
      <c r="DP24" s="196"/>
      <c r="DQ24" s="196"/>
      <c r="DR24" s="196"/>
      <c r="DS24" s="196"/>
      <c r="DT24" s="196"/>
      <c r="DU24" s="196"/>
      <c r="DV24" s="196"/>
      <c r="DW24" s="196"/>
      <c r="DX24" s="196"/>
      <c r="DY24" s="196"/>
      <c r="DZ24" s="196"/>
      <c r="EA24" s="196"/>
      <c r="EB24" s="196"/>
      <c r="EC24" s="196"/>
      <c r="ED24" s="196"/>
      <c r="EE24" s="196"/>
      <c r="EF24" s="196"/>
      <c r="EG24" s="196"/>
      <c r="EH24" s="196"/>
      <c r="EI24" s="196"/>
      <c r="EJ24" s="196"/>
      <c r="EK24" s="196"/>
      <c r="EL24" s="196"/>
      <c r="EM24" s="196"/>
      <c r="EN24" s="196"/>
      <c r="EO24" s="196"/>
      <c r="EP24" s="196"/>
      <c r="EQ24" s="196"/>
      <c r="ER24" s="196"/>
      <c r="ES24" s="196"/>
      <c r="ET24" s="196"/>
    </row>
    <row r="25" spans="6:150" ht="13.5">
      <c r="F25" s="114"/>
      <c r="G25" s="114"/>
      <c r="H25" s="114"/>
      <c r="I25" s="114"/>
      <c r="J25" s="114"/>
      <c r="K25" s="114"/>
      <c r="L25" s="268"/>
      <c r="M25" s="268"/>
      <c r="N25" s="268"/>
      <c r="O25" s="114"/>
      <c r="P25" s="114"/>
      <c r="Q25" s="114"/>
      <c r="R25" s="114"/>
      <c r="S25" s="114"/>
      <c r="T25" s="114"/>
      <c r="U25" s="268"/>
      <c r="V25" s="268"/>
      <c r="W25" s="268"/>
      <c r="X25" s="112"/>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c r="CF25" s="196"/>
      <c r="CG25" s="196"/>
      <c r="CH25" s="196"/>
      <c r="CI25" s="196"/>
      <c r="CJ25" s="196"/>
      <c r="CK25" s="196"/>
      <c r="CL25" s="196"/>
      <c r="CM25" s="196"/>
      <c r="CN25" s="196"/>
      <c r="CO25" s="196"/>
      <c r="CP25" s="196"/>
      <c r="CQ25" s="196"/>
      <c r="CR25" s="196"/>
      <c r="CS25" s="196"/>
      <c r="CT25" s="196"/>
      <c r="CU25" s="196"/>
      <c r="CV25" s="196"/>
      <c r="CW25" s="196"/>
      <c r="CX25" s="196"/>
      <c r="CY25" s="196"/>
      <c r="CZ25" s="196"/>
      <c r="DA25" s="196"/>
      <c r="DB25" s="196"/>
      <c r="DC25" s="196"/>
      <c r="DD25" s="196"/>
      <c r="DE25" s="196"/>
      <c r="DF25" s="196"/>
      <c r="DG25" s="196"/>
      <c r="DH25" s="196"/>
      <c r="DI25" s="196"/>
      <c r="DJ25" s="196"/>
      <c r="DK25" s="196"/>
      <c r="DL25" s="196"/>
      <c r="DM25" s="196"/>
      <c r="DN25" s="196"/>
      <c r="DO25" s="196"/>
      <c r="DP25" s="196"/>
      <c r="DQ25" s="196"/>
      <c r="DR25" s="196"/>
      <c r="DS25" s="196"/>
      <c r="DT25" s="196"/>
      <c r="DU25" s="196"/>
      <c r="DV25" s="196"/>
      <c r="DW25" s="196"/>
      <c r="DX25" s="196"/>
      <c r="DY25" s="196"/>
      <c r="DZ25" s="196"/>
      <c r="EA25" s="196"/>
      <c r="EB25" s="196"/>
      <c r="EC25" s="196"/>
      <c r="ED25" s="196"/>
      <c r="EE25" s="196"/>
      <c r="EF25" s="196"/>
      <c r="EG25" s="196"/>
      <c r="EH25" s="196"/>
      <c r="EI25" s="196"/>
      <c r="EJ25" s="196"/>
      <c r="EK25" s="196"/>
      <c r="EL25" s="196"/>
      <c r="EM25" s="196"/>
      <c r="EN25" s="196"/>
      <c r="EO25" s="196"/>
      <c r="EP25" s="196"/>
      <c r="EQ25" s="196"/>
      <c r="ER25" s="196"/>
      <c r="ES25" s="196"/>
      <c r="ET25" s="196"/>
    </row>
    <row r="26" spans="4:150" ht="15">
      <c r="D26" s="74" t="s">
        <v>164</v>
      </c>
      <c r="F26" s="31"/>
      <c r="G26" s="31"/>
      <c r="H26" s="31"/>
      <c r="I26" s="31"/>
      <c r="J26" s="31"/>
      <c r="K26" s="31"/>
      <c r="L26" s="287"/>
      <c r="M26" s="287"/>
      <c r="N26" s="287"/>
      <c r="O26" s="31"/>
      <c r="P26" s="31"/>
      <c r="Q26" s="31"/>
      <c r="R26" s="31"/>
      <c r="S26" s="31"/>
      <c r="T26" s="31"/>
      <c r="U26" s="287"/>
      <c r="V26" s="287"/>
      <c r="W26" s="287"/>
      <c r="X26" s="112"/>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96"/>
      <c r="CM26" s="196"/>
      <c r="CN26" s="196"/>
      <c r="CO26" s="196"/>
      <c r="CP26" s="196"/>
      <c r="CQ26" s="196"/>
      <c r="CR26" s="196"/>
      <c r="CS26" s="196"/>
      <c r="CT26" s="196"/>
      <c r="CU26" s="196"/>
      <c r="CV26" s="196"/>
      <c r="CW26" s="196"/>
      <c r="CX26" s="196"/>
      <c r="CY26" s="196"/>
      <c r="CZ26" s="196"/>
      <c r="DA26" s="196"/>
      <c r="DB26" s="196"/>
      <c r="DC26" s="196"/>
      <c r="DD26" s="196"/>
      <c r="DE26" s="196"/>
      <c r="DF26" s="196"/>
      <c r="DG26" s="196"/>
      <c r="DH26" s="196"/>
      <c r="DI26" s="196"/>
      <c r="DJ26" s="196"/>
      <c r="DK26" s="196"/>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c r="EI26" s="196"/>
      <c r="EJ26" s="196"/>
      <c r="EK26" s="196"/>
      <c r="EL26" s="196"/>
      <c r="EM26" s="196"/>
      <c r="EN26" s="196"/>
      <c r="EO26" s="196"/>
      <c r="EP26" s="196"/>
      <c r="EQ26" s="196"/>
      <c r="ER26" s="196"/>
      <c r="ES26" s="196"/>
      <c r="ET26" s="196"/>
    </row>
    <row r="27" spans="4:150" ht="14.25" thickBot="1">
      <c r="D27" s="75" t="s">
        <v>154</v>
      </c>
      <c r="F27" s="115"/>
      <c r="G27" s="115"/>
      <c r="H27" s="115"/>
      <c r="I27" s="115"/>
      <c r="J27" s="115"/>
      <c r="K27" s="115"/>
      <c r="L27" s="115"/>
      <c r="M27" s="115"/>
      <c r="N27" s="115"/>
      <c r="O27" s="113"/>
      <c r="P27" s="115"/>
      <c r="Q27" s="115"/>
      <c r="R27" s="115"/>
      <c r="S27" s="115"/>
      <c r="T27" s="115"/>
      <c r="U27" s="115"/>
      <c r="V27" s="115"/>
      <c r="W27" s="115"/>
      <c r="X27" s="112"/>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c r="CM27" s="196"/>
      <c r="CN27" s="196"/>
      <c r="CO27" s="196"/>
      <c r="CP27" s="196"/>
      <c r="CQ27" s="196"/>
      <c r="CR27" s="196"/>
      <c r="CS27" s="196"/>
      <c r="CT27" s="196"/>
      <c r="CU27" s="196"/>
      <c r="CV27" s="196"/>
      <c r="CW27" s="196"/>
      <c r="CX27" s="196"/>
      <c r="CY27" s="196"/>
      <c r="CZ27" s="196"/>
      <c r="DA27" s="196"/>
      <c r="DB27" s="196"/>
      <c r="DC27" s="196"/>
      <c r="DD27" s="196"/>
      <c r="DE27" s="196"/>
      <c r="DF27" s="196"/>
      <c r="DG27" s="196"/>
      <c r="DH27" s="196"/>
      <c r="DI27" s="196"/>
      <c r="DJ27" s="196"/>
      <c r="DK27" s="196"/>
      <c r="DL27" s="196"/>
      <c r="DM27" s="196"/>
      <c r="DN27" s="196"/>
      <c r="DO27" s="196"/>
      <c r="DP27" s="196"/>
      <c r="DQ27" s="196"/>
      <c r="DR27" s="196"/>
      <c r="DS27" s="196"/>
      <c r="DT27" s="196"/>
      <c r="DU27" s="196"/>
      <c r="DV27" s="196"/>
      <c r="DW27" s="196"/>
      <c r="DX27" s="196"/>
      <c r="DY27" s="196"/>
      <c r="DZ27" s="196"/>
      <c r="EA27" s="196"/>
      <c r="EB27" s="196"/>
      <c r="EC27" s="196"/>
      <c r="ED27" s="196"/>
      <c r="EE27" s="196"/>
      <c r="EF27" s="196"/>
      <c r="EG27" s="196"/>
      <c r="EH27" s="196"/>
      <c r="EI27" s="196"/>
      <c r="EJ27" s="196"/>
      <c r="EK27" s="196"/>
      <c r="EL27" s="196"/>
      <c r="EM27" s="196"/>
      <c r="EN27" s="196"/>
      <c r="EO27" s="196"/>
      <c r="EP27" s="196"/>
      <c r="EQ27" s="196"/>
      <c r="ER27" s="196"/>
      <c r="ES27" s="196"/>
      <c r="ET27" s="196"/>
    </row>
    <row r="28" spans="4:150" ht="14.25" thickTop="1">
      <c r="D28" s="62"/>
      <c r="F28" s="31"/>
      <c r="G28" s="31"/>
      <c r="H28" s="31"/>
      <c r="I28" s="31"/>
      <c r="J28" s="31"/>
      <c r="K28" s="31"/>
      <c r="L28" s="287"/>
      <c r="M28" s="287"/>
      <c r="N28" s="287"/>
      <c r="O28" s="113"/>
      <c r="P28" s="31"/>
      <c r="Q28" s="31"/>
      <c r="R28" s="31"/>
      <c r="S28" s="31"/>
      <c r="T28" s="31"/>
      <c r="U28" s="287"/>
      <c r="V28" s="287"/>
      <c r="W28" s="287"/>
      <c r="X28" s="112"/>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c r="ES28" s="196"/>
      <c r="ET28" s="196"/>
    </row>
    <row r="29" spans="4:150" ht="13.5">
      <c r="D29" s="9" t="s">
        <v>165</v>
      </c>
      <c r="F29" s="30">
        <v>851.9994805179881</v>
      </c>
      <c r="G29" s="30">
        <v>210.88056217415374</v>
      </c>
      <c r="H29" s="30">
        <v>473.165103632519</v>
      </c>
      <c r="I29" s="30">
        <v>764.4492292124999</v>
      </c>
      <c r="J29" s="30">
        <v>1159.2916558062764</v>
      </c>
      <c r="K29" s="30">
        <v>368.01415345903683</v>
      </c>
      <c r="L29" s="286">
        <v>704.1629661753149</v>
      </c>
      <c r="M29" s="286">
        <v>1018.1650873155736</v>
      </c>
      <c r="N29" s="286">
        <v>1402.604704992059</v>
      </c>
      <c r="O29" s="114"/>
      <c r="P29" s="30">
        <v>210.88056217415374</v>
      </c>
      <c r="Q29" s="30">
        <v>262.28454145836525</v>
      </c>
      <c r="R29" s="30">
        <v>291.28412557998246</v>
      </c>
      <c r="S29" s="30">
        <v>394.8424265937764</v>
      </c>
      <c r="T29" s="30">
        <v>368.01415345903683</v>
      </c>
      <c r="U29" s="286">
        <v>336.148812716278</v>
      </c>
      <c r="V29" s="286">
        <v>314.0021211402588</v>
      </c>
      <c r="W29" s="286">
        <v>384.4396176764854</v>
      </c>
      <c r="X29" s="112"/>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6"/>
      <c r="CE29" s="196"/>
      <c r="CF29" s="196"/>
      <c r="CG29" s="196"/>
      <c r="CH29" s="196"/>
      <c r="CI29" s="196"/>
      <c r="CJ29" s="196"/>
      <c r="CK29" s="196"/>
      <c r="CL29" s="196"/>
      <c r="CM29" s="196"/>
      <c r="CN29" s="196"/>
      <c r="CO29" s="196"/>
      <c r="CP29" s="196"/>
      <c r="CQ29" s="196"/>
      <c r="CR29" s="196"/>
      <c r="CS29" s="196"/>
      <c r="CT29" s="196"/>
      <c r="CU29" s="196"/>
      <c r="CV29" s="196"/>
      <c r="CW29" s="196"/>
      <c r="CX29" s="196"/>
      <c r="CY29" s="196"/>
      <c r="CZ29" s="196"/>
      <c r="DA29" s="196"/>
      <c r="DB29" s="196"/>
      <c r="DC29" s="196"/>
      <c r="DD29" s="196"/>
      <c r="DE29" s="196"/>
      <c r="DF29" s="196"/>
      <c r="DG29" s="196"/>
      <c r="DH29" s="196"/>
      <c r="DI29" s="196"/>
      <c r="DJ29" s="196"/>
      <c r="DK29" s="196"/>
      <c r="DL29" s="196"/>
      <c r="DM29" s="196"/>
      <c r="DN29" s="196"/>
      <c r="DO29" s="196"/>
      <c r="DP29" s="196"/>
      <c r="DQ29" s="196"/>
      <c r="DR29" s="196"/>
      <c r="DS29" s="196"/>
      <c r="DT29" s="196"/>
      <c r="DU29" s="196"/>
      <c r="DV29" s="196"/>
      <c r="DW29" s="196"/>
      <c r="DX29" s="196"/>
      <c r="DY29" s="196"/>
      <c r="DZ29" s="196"/>
      <c r="EA29" s="196"/>
      <c r="EB29" s="196"/>
      <c r="EC29" s="196"/>
      <c r="ED29" s="196"/>
      <c r="EE29" s="196"/>
      <c r="EF29" s="196"/>
      <c r="EG29" s="196"/>
      <c r="EH29" s="196"/>
      <c r="EI29" s="196"/>
      <c r="EJ29" s="196"/>
      <c r="EK29" s="196"/>
      <c r="EL29" s="196"/>
      <c r="EM29" s="196"/>
      <c r="EN29" s="196"/>
      <c r="EO29" s="196"/>
      <c r="EP29" s="196"/>
      <c r="EQ29" s="196"/>
      <c r="ER29" s="196"/>
      <c r="ES29" s="196"/>
      <c r="ET29" s="196"/>
    </row>
    <row r="30" spans="4:150" ht="13.5">
      <c r="D30" s="10" t="s">
        <v>166</v>
      </c>
      <c r="F30" s="31">
        <v>244.41155744756492</v>
      </c>
      <c r="G30" s="31">
        <v>51.14201324880648</v>
      </c>
      <c r="H30" s="31">
        <v>108.67355584729376</v>
      </c>
      <c r="I30" s="31">
        <v>166.46434705902385</v>
      </c>
      <c r="J30" s="31">
        <v>238.7605368893552</v>
      </c>
      <c r="K30" s="31">
        <v>69.61366682499762</v>
      </c>
      <c r="L30" s="287">
        <v>131.12590595622456</v>
      </c>
      <c r="M30" s="287">
        <v>188.42211281772035</v>
      </c>
      <c r="N30" s="287">
        <v>260.96858632559395</v>
      </c>
      <c r="O30" s="114"/>
      <c r="P30" s="31">
        <v>51.14201324880648</v>
      </c>
      <c r="Q30" s="31">
        <v>57.53154259848728</v>
      </c>
      <c r="R30" s="31">
        <v>57.7907911713076</v>
      </c>
      <c r="S30" s="31">
        <v>72.29618983033134</v>
      </c>
      <c r="T30" s="31">
        <v>69.61366682499762</v>
      </c>
      <c r="U30" s="287">
        <v>61.51223918235134</v>
      </c>
      <c r="V30" s="287">
        <v>57.296206861495804</v>
      </c>
      <c r="W30" s="287">
        <v>72.5464735078736</v>
      </c>
      <c r="X30" s="112"/>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96"/>
      <c r="EJ30" s="196"/>
      <c r="EK30" s="196"/>
      <c r="EL30" s="196"/>
      <c r="EM30" s="196"/>
      <c r="EN30" s="196"/>
      <c r="EO30" s="196"/>
      <c r="EP30" s="196"/>
      <c r="EQ30" s="196"/>
      <c r="ER30" s="196"/>
      <c r="ES30" s="196"/>
      <c r="ET30" s="196"/>
    </row>
    <row r="31" spans="4:150" ht="13.5">
      <c r="D31" s="10" t="s">
        <v>167</v>
      </c>
      <c r="F31" s="31">
        <v>383.42807828847134</v>
      </c>
      <c r="G31" s="31">
        <v>108.20326556392622</v>
      </c>
      <c r="H31" s="31">
        <v>253.65335496484914</v>
      </c>
      <c r="I31" s="31">
        <v>398.1719909188836</v>
      </c>
      <c r="J31" s="31">
        <v>603.2818482279777</v>
      </c>
      <c r="K31" s="31">
        <v>187.96968086282246</v>
      </c>
      <c r="L31" s="287">
        <v>362.0447247599402</v>
      </c>
      <c r="M31" s="287">
        <v>521.5474545138089</v>
      </c>
      <c r="N31" s="287">
        <v>722.5907265773767</v>
      </c>
      <c r="O31" s="114"/>
      <c r="P31" s="31">
        <v>108.20326556392622</v>
      </c>
      <c r="Q31" s="31">
        <v>145.45008940092293</v>
      </c>
      <c r="R31" s="31">
        <v>144.5186359934987</v>
      </c>
      <c r="S31" s="31">
        <v>205.10985730909408</v>
      </c>
      <c r="T31" s="31">
        <v>187.96968086282246</v>
      </c>
      <c r="U31" s="287">
        <v>174.07504384364364</v>
      </c>
      <c r="V31" s="287">
        <v>159.5027297538687</v>
      </c>
      <c r="W31" s="287">
        <v>201.04327206356783</v>
      </c>
      <c r="X31" s="112"/>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96"/>
      <c r="DV31" s="196"/>
      <c r="DW31" s="196"/>
      <c r="DX31" s="196"/>
      <c r="DY31" s="196"/>
      <c r="DZ31" s="196"/>
      <c r="EA31" s="196"/>
      <c r="EB31" s="196"/>
      <c r="EC31" s="196"/>
      <c r="ED31" s="196"/>
      <c r="EE31" s="196"/>
      <c r="EF31" s="196"/>
      <c r="EG31" s="196"/>
      <c r="EH31" s="196"/>
      <c r="EI31" s="196"/>
      <c r="EJ31" s="196"/>
      <c r="EK31" s="196"/>
      <c r="EL31" s="196"/>
      <c r="EM31" s="196"/>
      <c r="EN31" s="196"/>
      <c r="EO31" s="196"/>
      <c r="EP31" s="196"/>
      <c r="EQ31" s="196"/>
      <c r="ER31" s="196"/>
      <c r="ES31" s="196"/>
      <c r="ET31" s="196"/>
    </row>
    <row r="32" spans="4:150" ht="13.5">
      <c r="D32" s="10" t="s">
        <v>168</v>
      </c>
      <c r="F32" s="31">
        <v>54.79971370299333</v>
      </c>
      <c r="G32" s="31">
        <v>13.153885919911113</v>
      </c>
      <c r="H32" s="31">
        <v>28.46992579476596</v>
      </c>
      <c r="I32" s="31">
        <v>40.734465683401154</v>
      </c>
      <c r="J32" s="31">
        <v>62.736071211896636</v>
      </c>
      <c r="K32" s="31">
        <v>18.70115693805042</v>
      </c>
      <c r="L32" s="287">
        <v>32.228732748206</v>
      </c>
      <c r="M32" s="287">
        <v>44.055526379004924</v>
      </c>
      <c r="N32" s="287">
        <v>60.37338382295084</v>
      </c>
      <c r="O32" s="114"/>
      <c r="P32" s="31">
        <v>13.153885919911113</v>
      </c>
      <c r="Q32" s="31">
        <v>15.316039874854846</v>
      </c>
      <c r="R32" s="31">
        <v>12.264539889595017</v>
      </c>
      <c r="S32" s="31">
        <v>22.00160552849548</v>
      </c>
      <c r="T32" s="31">
        <v>18.70115693805042</v>
      </c>
      <c r="U32" s="287">
        <v>13.527575812505267</v>
      </c>
      <c r="V32" s="287">
        <v>11.826793630798925</v>
      </c>
      <c r="W32" s="287">
        <v>16.317857443945915</v>
      </c>
      <c r="X32" s="112"/>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c r="EI32" s="196"/>
      <c r="EJ32" s="196"/>
      <c r="EK32" s="196"/>
      <c r="EL32" s="196"/>
      <c r="EM32" s="196"/>
      <c r="EN32" s="196"/>
      <c r="EO32" s="196"/>
      <c r="EP32" s="196"/>
      <c r="EQ32" s="196"/>
      <c r="ER32" s="196"/>
      <c r="ES32" s="196"/>
      <c r="ET32" s="196"/>
    </row>
    <row r="33" spans="4:150" ht="13.5">
      <c r="D33" s="10" t="s">
        <v>169</v>
      </c>
      <c r="F33" s="31">
        <v>75.84711286809771</v>
      </c>
      <c r="G33" s="31">
        <v>15.71110137646403</v>
      </c>
      <c r="H33" s="31">
        <v>28.514041712875287</v>
      </c>
      <c r="I33" s="31">
        <v>44.58608019524999</v>
      </c>
      <c r="J33" s="31">
        <v>66.93281965493001</v>
      </c>
      <c r="K33" s="31">
        <v>20.069544170526548</v>
      </c>
      <c r="L33" s="287">
        <v>42.93236858783894</v>
      </c>
      <c r="M33" s="287">
        <v>63.7904826831014</v>
      </c>
      <c r="N33" s="287">
        <v>91.02530829750741</v>
      </c>
      <c r="O33" s="114"/>
      <c r="P33" s="31">
        <v>15.71110137646403</v>
      </c>
      <c r="Q33" s="31">
        <v>12.802940336411256</v>
      </c>
      <c r="R33" s="31">
        <v>16.072038482374705</v>
      </c>
      <c r="S33" s="31">
        <v>22.346739459680023</v>
      </c>
      <c r="T33" s="31">
        <v>20.069544170526548</v>
      </c>
      <c r="U33" s="287">
        <v>22.862824417312392</v>
      </c>
      <c r="V33" s="287">
        <v>20.85811409526246</v>
      </c>
      <c r="W33" s="287">
        <v>27.234825614406006</v>
      </c>
      <c r="X33" s="112"/>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6"/>
      <c r="CE33" s="196"/>
      <c r="CF33" s="196"/>
      <c r="CG33" s="196"/>
      <c r="CH33" s="196"/>
      <c r="CI33" s="196"/>
      <c r="CJ33" s="196"/>
      <c r="CK33" s="196"/>
      <c r="CL33" s="196"/>
      <c r="CM33" s="196"/>
      <c r="CN33" s="196"/>
      <c r="CO33" s="196"/>
      <c r="CP33" s="196"/>
      <c r="CQ33" s="196"/>
      <c r="CR33" s="196"/>
      <c r="CS33" s="196"/>
      <c r="CT33" s="196"/>
      <c r="CU33" s="196"/>
      <c r="CV33" s="196"/>
      <c r="CW33" s="196"/>
      <c r="CX33" s="196"/>
      <c r="CY33" s="196"/>
      <c r="CZ33" s="196"/>
      <c r="DA33" s="196"/>
      <c r="DB33" s="196"/>
      <c r="DC33" s="196"/>
      <c r="DD33" s="196"/>
      <c r="DE33" s="196"/>
      <c r="DF33" s="196"/>
      <c r="DG33" s="196"/>
      <c r="DH33" s="196"/>
      <c r="DI33" s="196"/>
      <c r="DJ33" s="196"/>
      <c r="DK33" s="196"/>
      <c r="DL33" s="196"/>
      <c r="DM33" s="196"/>
      <c r="DN33" s="196"/>
      <c r="DO33" s="196"/>
      <c r="DP33" s="196"/>
      <c r="DQ33" s="196"/>
      <c r="DR33" s="196"/>
      <c r="DS33" s="196"/>
      <c r="DT33" s="196"/>
      <c r="DU33" s="196"/>
      <c r="DV33" s="196"/>
      <c r="DW33" s="196"/>
      <c r="DX33" s="196"/>
      <c r="DY33" s="196"/>
      <c r="DZ33" s="196"/>
      <c r="EA33" s="196"/>
      <c r="EB33" s="196"/>
      <c r="EC33" s="196"/>
      <c r="ED33" s="196"/>
      <c r="EE33" s="196"/>
      <c r="EF33" s="196"/>
      <c r="EG33" s="196"/>
      <c r="EH33" s="196"/>
      <c r="EI33" s="196"/>
      <c r="EJ33" s="196"/>
      <c r="EK33" s="196"/>
      <c r="EL33" s="196"/>
      <c r="EM33" s="196"/>
      <c r="EN33" s="196"/>
      <c r="EO33" s="196"/>
      <c r="EP33" s="196"/>
      <c r="EQ33" s="196"/>
      <c r="ER33" s="196"/>
      <c r="ES33" s="196"/>
      <c r="ET33" s="196"/>
    </row>
    <row r="34" spans="4:150" ht="13.5">
      <c r="D34" s="10" t="s">
        <v>131</v>
      </c>
      <c r="F34" s="31">
        <v>93.51301821086078</v>
      </c>
      <c r="G34" s="31">
        <v>22.67029606504586</v>
      </c>
      <c r="H34" s="31">
        <v>53.85422531273483</v>
      </c>
      <c r="I34" s="31">
        <v>114.4923453559413</v>
      </c>
      <c r="J34" s="31">
        <v>187.5803798221168</v>
      </c>
      <c r="K34" s="31">
        <v>71.66010466263977</v>
      </c>
      <c r="L34" s="287">
        <v>135.8312341231051</v>
      </c>
      <c r="M34" s="287">
        <v>200.34951092193796</v>
      </c>
      <c r="N34" s="287">
        <v>267.6466999686301</v>
      </c>
      <c r="O34" s="114"/>
      <c r="P34" s="31">
        <v>22.67029606504586</v>
      </c>
      <c r="Q34" s="31">
        <v>31.183929247688972</v>
      </c>
      <c r="R34" s="31">
        <v>60.6381200432065</v>
      </c>
      <c r="S34" s="31">
        <v>73.08803446617551</v>
      </c>
      <c r="T34" s="31">
        <v>71.66010466263977</v>
      </c>
      <c r="U34" s="287">
        <v>64.17112946046534</v>
      </c>
      <c r="V34" s="287">
        <v>64.51827679883286</v>
      </c>
      <c r="W34" s="287">
        <v>67.29718904669217</v>
      </c>
      <c r="X34" s="112"/>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96"/>
      <c r="DG34" s="196"/>
      <c r="DH34" s="196"/>
      <c r="DI34" s="196"/>
      <c r="DJ34" s="196"/>
      <c r="DK34" s="196"/>
      <c r="DL34" s="196"/>
      <c r="DM34" s="196"/>
      <c r="DN34" s="196"/>
      <c r="DO34" s="196"/>
      <c r="DP34" s="196"/>
      <c r="DQ34" s="196"/>
      <c r="DR34" s="196"/>
      <c r="DS34" s="196"/>
      <c r="DT34" s="196"/>
      <c r="DU34" s="196"/>
      <c r="DV34" s="196"/>
      <c r="DW34" s="196"/>
      <c r="DX34" s="196"/>
      <c r="DY34" s="196"/>
      <c r="DZ34" s="196"/>
      <c r="EA34" s="196"/>
      <c r="EB34" s="196"/>
      <c r="EC34" s="196"/>
      <c r="ED34" s="196"/>
      <c r="EE34" s="196"/>
      <c r="EF34" s="196"/>
      <c r="EG34" s="196"/>
      <c r="EH34" s="196"/>
      <c r="EI34" s="196"/>
      <c r="EJ34" s="196"/>
      <c r="EK34" s="196"/>
      <c r="EL34" s="196"/>
      <c r="EM34" s="196"/>
      <c r="EN34" s="196"/>
      <c r="EO34" s="196"/>
      <c r="EP34" s="196"/>
      <c r="EQ34" s="196"/>
      <c r="ER34" s="196"/>
      <c r="ES34" s="196"/>
      <c r="ET34" s="196"/>
    </row>
    <row r="35" spans="6:150" ht="13.5">
      <c r="F35" s="31"/>
      <c r="G35" s="31"/>
      <c r="H35" s="31"/>
      <c r="I35" s="31"/>
      <c r="J35" s="31"/>
      <c r="K35" s="31"/>
      <c r="L35" s="287"/>
      <c r="M35" s="287"/>
      <c r="N35" s="287"/>
      <c r="O35" s="114"/>
      <c r="P35" s="31"/>
      <c r="Q35" s="31"/>
      <c r="R35" s="31"/>
      <c r="S35" s="31"/>
      <c r="T35" s="31"/>
      <c r="U35" s="287"/>
      <c r="V35" s="287"/>
      <c r="W35" s="287"/>
      <c r="X35" s="112"/>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6"/>
      <c r="CK35" s="196"/>
      <c r="CL35" s="196"/>
      <c r="CM35" s="196"/>
      <c r="CN35" s="196"/>
      <c r="CO35" s="196"/>
      <c r="CP35" s="196"/>
      <c r="CQ35" s="196"/>
      <c r="CR35" s="196"/>
      <c r="CS35" s="196"/>
      <c r="CT35" s="196"/>
      <c r="CU35" s="196"/>
      <c r="CV35" s="196"/>
      <c r="CW35" s="196"/>
      <c r="CX35" s="196"/>
      <c r="CY35" s="196"/>
      <c r="CZ35" s="196"/>
      <c r="DA35" s="196"/>
      <c r="DB35" s="196"/>
      <c r="DC35" s="196"/>
      <c r="DD35" s="196"/>
      <c r="DE35" s="196"/>
      <c r="DF35" s="196"/>
      <c r="DG35" s="196"/>
      <c r="DH35" s="196"/>
      <c r="DI35" s="196"/>
      <c r="DJ35" s="196"/>
      <c r="DK35" s="196"/>
      <c r="DL35" s="196"/>
      <c r="DM35" s="196"/>
      <c r="DN35" s="196"/>
      <c r="DO35" s="196"/>
      <c r="DP35" s="196"/>
      <c r="DQ35" s="196"/>
      <c r="DR35" s="196"/>
      <c r="DS35" s="196"/>
      <c r="DT35" s="196"/>
      <c r="DU35" s="196"/>
      <c r="DV35" s="196"/>
      <c r="DW35" s="196"/>
      <c r="DX35" s="196"/>
      <c r="DY35" s="196"/>
      <c r="DZ35" s="196"/>
      <c r="EA35" s="196"/>
      <c r="EB35" s="196"/>
      <c r="EC35" s="196"/>
      <c r="ED35" s="196"/>
      <c r="EE35" s="196"/>
      <c r="EF35" s="196"/>
      <c r="EG35" s="196"/>
      <c r="EH35" s="196"/>
      <c r="EI35" s="196"/>
      <c r="EJ35" s="196"/>
      <c r="EK35" s="196"/>
      <c r="EL35" s="196"/>
      <c r="EM35" s="196"/>
      <c r="EN35" s="196"/>
      <c r="EO35" s="196"/>
      <c r="EP35" s="196"/>
      <c r="EQ35" s="196"/>
      <c r="ER35" s="196"/>
      <c r="ES35" s="196"/>
      <c r="ET35" s="196"/>
    </row>
    <row r="36" spans="4:150" ht="13.5">
      <c r="D36" s="9" t="s">
        <v>161</v>
      </c>
      <c r="F36" s="30">
        <v>148.3926784454362</v>
      </c>
      <c r="G36" s="30">
        <v>38.07468268785418</v>
      </c>
      <c r="H36" s="30">
        <v>89.87777943663544</v>
      </c>
      <c r="I36" s="30">
        <v>139.77945796954629</v>
      </c>
      <c r="J36" s="30">
        <v>210.22439062525203</v>
      </c>
      <c r="K36" s="30">
        <v>65.59864552906373</v>
      </c>
      <c r="L36" s="286">
        <v>127.08495040249223</v>
      </c>
      <c r="M36" s="286">
        <v>180.6991336790615</v>
      </c>
      <c r="N36" s="286">
        <v>248.66965318305404</v>
      </c>
      <c r="O36" s="114"/>
      <c r="P36" s="30">
        <v>38.07468268785418</v>
      </c>
      <c r="Q36" s="30">
        <v>51.80309674878126</v>
      </c>
      <c r="R36" s="30">
        <v>49.90167753291086</v>
      </c>
      <c r="S36" s="30">
        <v>70.44493265570574</v>
      </c>
      <c r="T36" s="30">
        <v>65.59864552906373</v>
      </c>
      <c r="U36" s="286">
        <v>61.48630487342853</v>
      </c>
      <c r="V36" s="286">
        <v>53.614183276569264</v>
      </c>
      <c r="W36" s="286">
        <v>67.9705195039925</v>
      </c>
      <c r="X36" s="112"/>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196"/>
      <c r="CC36" s="196"/>
      <c r="CD36" s="196"/>
      <c r="CE36" s="196"/>
      <c r="CF36" s="196"/>
      <c r="CG36" s="196"/>
      <c r="CH36" s="196"/>
      <c r="CI36" s="196"/>
      <c r="CJ36" s="196"/>
      <c r="CK36" s="196"/>
      <c r="CL36" s="196"/>
      <c r="CM36" s="196"/>
      <c r="CN36" s="196"/>
      <c r="CO36" s="196"/>
      <c r="CP36" s="196"/>
      <c r="CQ36" s="196"/>
      <c r="CR36" s="196"/>
      <c r="CS36" s="196"/>
      <c r="CT36" s="196"/>
      <c r="CU36" s="196"/>
      <c r="CV36" s="196"/>
      <c r="CW36" s="196"/>
      <c r="CX36" s="196"/>
      <c r="CY36" s="196"/>
      <c r="CZ36" s="196"/>
      <c r="DA36" s="196"/>
      <c r="DB36" s="196"/>
      <c r="DC36" s="196"/>
      <c r="DD36" s="196"/>
      <c r="DE36" s="196"/>
      <c r="DF36" s="196"/>
      <c r="DG36" s="196"/>
      <c r="DH36" s="196"/>
      <c r="DI36" s="196"/>
      <c r="DJ36" s="196"/>
      <c r="DK36" s="196"/>
      <c r="DL36" s="196"/>
      <c r="DM36" s="196"/>
      <c r="DN36" s="196"/>
      <c r="DO36" s="196"/>
      <c r="DP36" s="196"/>
      <c r="DQ36" s="196"/>
      <c r="DR36" s="196"/>
      <c r="DS36" s="196"/>
      <c r="DT36" s="196"/>
      <c r="DU36" s="196"/>
      <c r="DV36" s="196"/>
      <c r="DW36" s="196"/>
      <c r="DX36" s="196"/>
      <c r="DY36" s="196"/>
      <c r="DZ36" s="196"/>
      <c r="EA36" s="196"/>
      <c r="EB36" s="196"/>
      <c r="EC36" s="196"/>
      <c r="ED36" s="196"/>
      <c r="EE36" s="196"/>
      <c r="EF36" s="196"/>
      <c r="EG36" s="196"/>
      <c r="EH36" s="196"/>
      <c r="EI36" s="196"/>
      <c r="EJ36" s="196"/>
      <c r="EK36" s="196"/>
      <c r="EL36" s="196"/>
      <c r="EM36" s="196"/>
      <c r="EN36" s="196"/>
      <c r="EO36" s="196"/>
      <c r="EP36" s="196"/>
      <c r="EQ36" s="196"/>
      <c r="ER36" s="196"/>
      <c r="ES36" s="196"/>
      <c r="ET36" s="196"/>
    </row>
    <row r="37" spans="4:150" ht="13.5">
      <c r="D37" s="10" t="s">
        <v>166</v>
      </c>
      <c r="F37" s="31">
        <v>34.34824395062981</v>
      </c>
      <c r="G37" s="31">
        <v>7.694065996807102</v>
      </c>
      <c r="H37" s="31">
        <v>17.632163527674702</v>
      </c>
      <c r="I37" s="31">
        <v>26.488333017732703</v>
      </c>
      <c r="J37" s="31">
        <v>38.20480200034148</v>
      </c>
      <c r="K37" s="31">
        <v>11.134653723672269</v>
      </c>
      <c r="L37" s="287">
        <v>21.25949979924116</v>
      </c>
      <c r="M37" s="287">
        <v>30.51707525709008</v>
      </c>
      <c r="N37" s="287">
        <v>41.8793327505254</v>
      </c>
      <c r="O37" s="114"/>
      <c r="P37" s="31">
        <v>7.694065996807102</v>
      </c>
      <c r="Q37" s="31">
        <v>9.938097530867601</v>
      </c>
      <c r="R37" s="31">
        <v>8.856169505359967</v>
      </c>
      <c r="S37" s="31">
        <v>11.716468982608777</v>
      </c>
      <c r="T37" s="31">
        <v>11.134653723672269</v>
      </c>
      <c r="U37" s="287">
        <v>10.12484607628947</v>
      </c>
      <c r="V37" s="287">
        <v>9.25757545784892</v>
      </c>
      <c r="W37" s="287">
        <v>11.362257493435319</v>
      </c>
      <c r="X37" s="112"/>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c r="CD37" s="196"/>
      <c r="CE37" s="196"/>
      <c r="CF37" s="196"/>
      <c r="CG37" s="196"/>
      <c r="CH37" s="196"/>
      <c r="CI37" s="196"/>
      <c r="CJ37" s="196"/>
      <c r="CK37" s="196"/>
      <c r="CL37" s="196"/>
      <c r="CM37" s="196"/>
      <c r="CN37" s="196"/>
      <c r="CO37" s="196"/>
      <c r="CP37" s="196"/>
      <c r="CQ37" s="196"/>
      <c r="CR37" s="196"/>
      <c r="CS37" s="196"/>
      <c r="CT37" s="196"/>
      <c r="CU37" s="196"/>
      <c r="CV37" s="196"/>
      <c r="CW37" s="196"/>
      <c r="CX37" s="196"/>
      <c r="CY37" s="196"/>
      <c r="CZ37" s="196"/>
      <c r="DA37" s="196"/>
      <c r="DB37" s="196"/>
      <c r="DC37" s="196"/>
      <c r="DD37" s="196"/>
      <c r="DE37" s="196"/>
      <c r="DF37" s="196"/>
      <c r="DG37" s="196"/>
      <c r="DH37" s="196"/>
      <c r="DI37" s="196"/>
      <c r="DJ37" s="196"/>
      <c r="DK37" s="196"/>
      <c r="DL37" s="196"/>
      <c r="DM37" s="196"/>
      <c r="DN37" s="196"/>
      <c r="DO37" s="196"/>
      <c r="DP37" s="196"/>
      <c r="DQ37" s="196"/>
      <c r="DR37" s="196"/>
      <c r="DS37" s="196"/>
      <c r="DT37" s="196"/>
      <c r="DU37" s="196"/>
      <c r="DV37" s="196"/>
      <c r="DW37" s="196"/>
      <c r="DX37" s="196"/>
      <c r="DY37" s="196"/>
      <c r="DZ37" s="196"/>
      <c r="EA37" s="196"/>
      <c r="EB37" s="196"/>
      <c r="EC37" s="196"/>
      <c r="ED37" s="196"/>
      <c r="EE37" s="196"/>
      <c r="EF37" s="196"/>
      <c r="EG37" s="196"/>
      <c r="EH37" s="196"/>
      <c r="EI37" s="196"/>
      <c r="EJ37" s="196"/>
      <c r="EK37" s="196"/>
      <c r="EL37" s="196"/>
      <c r="EM37" s="196"/>
      <c r="EN37" s="196"/>
      <c r="EO37" s="196"/>
      <c r="EP37" s="196"/>
      <c r="EQ37" s="196"/>
      <c r="ER37" s="196"/>
      <c r="ES37" s="196"/>
      <c r="ET37" s="196"/>
    </row>
    <row r="38" spans="4:150" ht="13.5">
      <c r="D38" s="10" t="s">
        <v>167</v>
      </c>
      <c r="F38" s="31">
        <v>93.17525973284948</v>
      </c>
      <c r="G38" s="31">
        <v>25.328820246726718</v>
      </c>
      <c r="H38" s="31">
        <v>61.61690059768277</v>
      </c>
      <c r="I38" s="31">
        <v>97.23755570977156</v>
      </c>
      <c r="J38" s="31">
        <v>148.79284228220035</v>
      </c>
      <c r="K38" s="31">
        <v>47.49465027729479</v>
      </c>
      <c r="L38" s="287">
        <v>91.93199441691269</v>
      </c>
      <c r="M38" s="287">
        <v>130.18338812906387</v>
      </c>
      <c r="N38" s="287">
        <v>179.42147222847862</v>
      </c>
      <c r="O38" s="114"/>
      <c r="P38" s="31">
        <v>25.328820246726718</v>
      </c>
      <c r="Q38" s="31">
        <v>36.28808035095605</v>
      </c>
      <c r="R38" s="31">
        <v>35.620654096637985</v>
      </c>
      <c r="S38" s="31">
        <v>51.5552865724288</v>
      </c>
      <c r="T38" s="31">
        <v>47.49465027729479</v>
      </c>
      <c r="U38" s="287">
        <v>44.43734413864832</v>
      </c>
      <c r="V38" s="287">
        <v>38.251393712151184</v>
      </c>
      <c r="W38" s="287">
        <v>49.238084099414735</v>
      </c>
      <c r="X38" s="112"/>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c r="DI38" s="196"/>
      <c r="DJ38" s="196"/>
      <c r="DK38" s="196"/>
      <c r="DL38" s="196"/>
      <c r="DM38" s="196"/>
      <c r="DN38" s="196"/>
      <c r="DO38" s="196"/>
      <c r="DP38" s="196"/>
      <c r="DQ38" s="196"/>
      <c r="DR38" s="196"/>
      <c r="DS38" s="196"/>
      <c r="DT38" s="196"/>
      <c r="DU38" s="196"/>
      <c r="DV38" s="196"/>
      <c r="DW38" s="196"/>
      <c r="DX38" s="196"/>
      <c r="DY38" s="196"/>
      <c r="DZ38" s="196"/>
      <c r="EA38" s="196"/>
      <c r="EB38" s="196"/>
      <c r="EC38" s="196"/>
      <c r="ED38" s="196"/>
      <c r="EE38" s="196"/>
      <c r="EF38" s="196"/>
      <c r="EG38" s="196"/>
      <c r="EH38" s="196"/>
      <c r="EI38" s="196"/>
      <c r="EJ38" s="196"/>
      <c r="EK38" s="196"/>
      <c r="EL38" s="196"/>
      <c r="EM38" s="196"/>
      <c r="EN38" s="196"/>
      <c r="EO38" s="196"/>
      <c r="EP38" s="196"/>
      <c r="EQ38" s="196"/>
      <c r="ER38" s="196"/>
      <c r="ES38" s="196"/>
      <c r="ET38" s="196"/>
    </row>
    <row r="39" spans="4:150" ht="13.5">
      <c r="D39" s="10" t="s">
        <v>168</v>
      </c>
      <c r="F39" s="31">
        <v>5.323894767154361</v>
      </c>
      <c r="G39" s="31">
        <v>1.3145294354855082</v>
      </c>
      <c r="H39" s="31">
        <v>2.849511412351986</v>
      </c>
      <c r="I39" s="31">
        <v>4.073326206646233</v>
      </c>
      <c r="J39" s="31">
        <v>6.203697739939833</v>
      </c>
      <c r="K39" s="31">
        <v>1.8589546477699999</v>
      </c>
      <c r="L39" s="287">
        <v>3.23462184751</v>
      </c>
      <c r="M39" s="287">
        <v>4.40734770335</v>
      </c>
      <c r="N39" s="287">
        <v>5.96636859853</v>
      </c>
      <c r="O39" s="114"/>
      <c r="P39" s="31">
        <v>1.3145294354855082</v>
      </c>
      <c r="Q39" s="31">
        <v>1.5349819768664779</v>
      </c>
      <c r="R39" s="31">
        <v>1.2238147944430768</v>
      </c>
      <c r="S39" s="31">
        <v>2.1303715332935997</v>
      </c>
      <c r="T39" s="31">
        <v>1.8589546477699999</v>
      </c>
      <c r="U39" s="287">
        <v>1.3756671999890153</v>
      </c>
      <c r="V39" s="287">
        <v>1.1727258558399998</v>
      </c>
      <c r="W39" s="287">
        <v>1.55902089518</v>
      </c>
      <c r="X39" s="112"/>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row>
    <row r="40" spans="4:150" ht="13.5">
      <c r="D40" s="10" t="s">
        <v>169</v>
      </c>
      <c r="F40" s="31">
        <v>3.6247389948025237</v>
      </c>
      <c r="G40" s="31">
        <v>0.773710342168182</v>
      </c>
      <c r="H40" s="31">
        <v>1.45875253375</v>
      </c>
      <c r="I40" s="31">
        <v>2.269419456448421</v>
      </c>
      <c r="J40" s="31">
        <v>3.2982260238229992</v>
      </c>
      <c r="K40" s="31">
        <v>0.960692380326667</v>
      </c>
      <c r="L40" s="287">
        <v>1.882155338828391</v>
      </c>
      <c r="M40" s="287">
        <v>2.702996489557547</v>
      </c>
      <c r="N40" s="287">
        <v>3.68871960552</v>
      </c>
      <c r="O40" s="114"/>
      <c r="P40" s="31">
        <v>0.773710342168182</v>
      </c>
      <c r="Q40" s="31">
        <v>0.685042191581818</v>
      </c>
      <c r="R40" s="31">
        <v>0.8106669226984208</v>
      </c>
      <c r="S40" s="31">
        <v>1.0288065673745783</v>
      </c>
      <c r="T40" s="31">
        <v>0.960692380326667</v>
      </c>
      <c r="U40" s="287">
        <v>0.921462958501724</v>
      </c>
      <c r="V40" s="287">
        <v>0.8208411507291561</v>
      </c>
      <c r="W40" s="287">
        <v>0.9857231159624532</v>
      </c>
      <c r="X40" s="112"/>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row>
    <row r="41" spans="4:150" ht="13.5">
      <c r="D41" s="10" t="s">
        <v>131</v>
      </c>
      <c r="F41" s="31">
        <v>11.920541</v>
      </c>
      <c r="G41" s="31">
        <v>2.96355666666667</v>
      </c>
      <c r="H41" s="31">
        <v>6.320451365175968</v>
      </c>
      <c r="I41" s="31">
        <v>9.710823578947368</v>
      </c>
      <c r="J41" s="31">
        <v>13.724822578947368</v>
      </c>
      <c r="K41" s="31">
        <v>4.1496945</v>
      </c>
      <c r="L41" s="287">
        <v>8.776679</v>
      </c>
      <c r="M41" s="287">
        <v>12.8883261</v>
      </c>
      <c r="N41" s="287">
        <v>17.71376</v>
      </c>
      <c r="O41" s="114"/>
      <c r="P41" s="31">
        <v>2.96355666666667</v>
      </c>
      <c r="Q41" s="31">
        <v>3.356894698509298</v>
      </c>
      <c r="R41" s="31">
        <v>3.390372213771402</v>
      </c>
      <c r="S41" s="31">
        <v>4.013999</v>
      </c>
      <c r="T41" s="31">
        <v>4.1496945</v>
      </c>
      <c r="U41" s="287">
        <v>4.6269845</v>
      </c>
      <c r="V41" s="287">
        <v>4.1116471</v>
      </c>
      <c r="W41" s="287">
        <v>4.8254339</v>
      </c>
      <c r="X41" s="112"/>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96"/>
      <c r="CP41" s="196"/>
      <c r="CQ41" s="196"/>
      <c r="CR41" s="196"/>
      <c r="CS41" s="196"/>
      <c r="CT41" s="196"/>
      <c r="CU41" s="196"/>
      <c r="CV41" s="196"/>
      <c r="CW41" s="196"/>
      <c r="CX41" s="196"/>
      <c r="CY41" s="196"/>
      <c r="CZ41" s="196"/>
      <c r="DA41" s="196"/>
      <c r="DB41" s="196"/>
      <c r="DC41" s="196"/>
      <c r="DD41" s="196"/>
      <c r="DE41" s="196"/>
      <c r="DF41" s="196"/>
      <c r="DG41" s="196"/>
      <c r="DH41" s="196"/>
      <c r="DI41" s="196"/>
      <c r="DJ41" s="196"/>
      <c r="DK41" s="196"/>
      <c r="DL41" s="196"/>
      <c r="DM41" s="196"/>
      <c r="DN41" s="196"/>
      <c r="DO41" s="196"/>
      <c r="DP41" s="196"/>
      <c r="DQ41" s="196"/>
      <c r="DR41" s="196"/>
      <c r="DS41" s="196"/>
      <c r="DT41" s="196"/>
      <c r="DU41" s="196"/>
      <c r="DV41" s="196"/>
      <c r="DW41" s="196"/>
      <c r="DX41" s="196"/>
      <c r="DY41" s="196"/>
      <c r="DZ41" s="196"/>
      <c r="EA41" s="196"/>
      <c r="EB41" s="196"/>
      <c r="EC41" s="196"/>
      <c r="ED41" s="196"/>
      <c r="EE41" s="196"/>
      <c r="EF41" s="196"/>
      <c r="EG41" s="196"/>
      <c r="EH41" s="196"/>
      <c r="EI41" s="196"/>
      <c r="EJ41" s="196"/>
      <c r="EK41" s="196"/>
      <c r="EL41" s="196"/>
      <c r="EM41" s="196"/>
      <c r="EN41" s="196"/>
      <c r="EO41" s="196"/>
      <c r="EP41" s="196"/>
      <c r="EQ41" s="196"/>
      <c r="ER41" s="196"/>
      <c r="ES41" s="196"/>
      <c r="ET41" s="196"/>
    </row>
    <row r="42" spans="6:150" ht="13.5">
      <c r="F42" s="114"/>
      <c r="G42" s="114"/>
      <c r="H42" s="114"/>
      <c r="I42" s="114"/>
      <c r="J42" s="114"/>
      <c r="K42" s="114"/>
      <c r="L42" s="268"/>
      <c r="M42" s="268"/>
      <c r="N42" s="268"/>
      <c r="O42" s="113"/>
      <c r="P42" s="114"/>
      <c r="Q42" s="114"/>
      <c r="R42" s="114"/>
      <c r="S42" s="114"/>
      <c r="T42" s="114"/>
      <c r="U42" s="268"/>
      <c r="V42" s="268"/>
      <c r="W42" s="268"/>
      <c r="X42" s="112"/>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row>
    <row r="43" spans="4:150" ht="15">
      <c r="D43" s="74" t="s">
        <v>170</v>
      </c>
      <c r="E43" s="61"/>
      <c r="F43" s="31"/>
      <c r="G43" s="31"/>
      <c r="H43" s="31"/>
      <c r="I43" s="31"/>
      <c r="J43" s="31"/>
      <c r="K43" s="31"/>
      <c r="L43" s="287"/>
      <c r="M43" s="287"/>
      <c r="N43" s="287"/>
      <c r="O43" s="113"/>
      <c r="P43" s="31"/>
      <c r="Q43" s="31"/>
      <c r="R43" s="31"/>
      <c r="S43" s="31"/>
      <c r="T43" s="31"/>
      <c r="U43" s="287"/>
      <c r="V43" s="287"/>
      <c r="W43" s="287"/>
      <c r="X43" s="112"/>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row>
    <row r="44" spans="4:150" ht="14.25" thickBot="1">
      <c r="D44" s="75" t="s">
        <v>171</v>
      </c>
      <c r="E44" s="61"/>
      <c r="F44" s="115"/>
      <c r="G44" s="115"/>
      <c r="H44" s="115"/>
      <c r="I44" s="115"/>
      <c r="J44" s="115"/>
      <c r="K44" s="115"/>
      <c r="L44" s="115"/>
      <c r="M44" s="115"/>
      <c r="N44" s="115"/>
      <c r="O44" s="113"/>
      <c r="P44" s="115"/>
      <c r="Q44" s="115"/>
      <c r="R44" s="115"/>
      <c r="S44" s="115"/>
      <c r="T44" s="115"/>
      <c r="U44" s="115"/>
      <c r="V44" s="115"/>
      <c r="W44" s="115"/>
      <c r="X44" s="112"/>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row>
    <row r="45" spans="6:150" ht="14.25" thickTop="1">
      <c r="F45" s="114"/>
      <c r="G45" s="114"/>
      <c r="H45" s="114"/>
      <c r="I45" s="114"/>
      <c r="J45" s="114"/>
      <c r="K45" s="114"/>
      <c r="L45" s="268"/>
      <c r="M45" s="268"/>
      <c r="N45" s="268"/>
      <c r="O45" s="113"/>
      <c r="P45" s="114"/>
      <c r="Q45" s="114"/>
      <c r="R45" s="114"/>
      <c r="S45" s="114"/>
      <c r="T45" s="114"/>
      <c r="U45" s="268"/>
      <c r="V45" s="268"/>
      <c r="W45" s="268"/>
      <c r="X45" s="112"/>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c r="CD45" s="196"/>
      <c r="CE45" s="196"/>
      <c r="CF45" s="196"/>
      <c r="CG45" s="196"/>
      <c r="CH45" s="196"/>
      <c r="CI45" s="196"/>
      <c r="CJ45" s="196"/>
      <c r="CK45" s="196"/>
      <c r="CL45" s="196"/>
      <c r="CM45" s="196"/>
      <c r="CN45" s="196"/>
      <c r="CO45" s="196"/>
      <c r="CP45" s="196"/>
      <c r="CQ45" s="196"/>
      <c r="CR45" s="196"/>
      <c r="CS45" s="196"/>
      <c r="CT45" s="196"/>
      <c r="CU45" s="196"/>
      <c r="CV45" s="196"/>
      <c r="CW45" s="196"/>
      <c r="CX45" s="196"/>
      <c r="CY45" s="196"/>
      <c r="CZ45" s="196"/>
      <c r="DA45" s="196"/>
      <c r="DB45" s="196"/>
      <c r="DC45" s="196"/>
      <c r="DD45" s="196"/>
      <c r="DE45" s="196"/>
      <c r="DF45" s="196"/>
      <c r="DG45" s="196"/>
      <c r="DH45" s="196"/>
      <c r="DI45" s="196"/>
      <c r="DJ45" s="196"/>
      <c r="DK45" s="196"/>
      <c r="DL45" s="196"/>
      <c r="DM45" s="196"/>
      <c r="DN45" s="196"/>
      <c r="DO45" s="196"/>
      <c r="DP45" s="196"/>
      <c r="DQ45" s="196"/>
      <c r="DR45" s="196"/>
      <c r="DS45" s="196"/>
      <c r="DT45" s="196"/>
      <c r="DU45" s="196"/>
      <c r="DV45" s="196"/>
      <c r="DW45" s="196"/>
      <c r="DX45" s="196"/>
      <c r="DY45" s="196"/>
      <c r="DZ45" s="196"/>
      <c r="EA45" s="196"/>
      <c r="EB45" s="196"/>
      <c r="EC45" s="196"/>
      <c r="ED45" s="196"/>
      <c r="EE45" s="196"/>
      <c r="EF45" s="196"/>
      <c r="EG45" s="196"/>
      <c r="EH45" s="196"/>
      <c r="EI45" s="196"/>
      <c r="EJ45" s="196"/>
      <c r="EK45" s="196"/>
      <c r="EL45" s="196"/>
      <c r="EM45" s="196"/>
      <c r="EN45" s="196"/>
      <c r="EO45" s="196"/>
      <c r="EP45" s="196"/>
      <c r="EQ45" s="196"/>
      <c r="ER45" s="196"/>
      <c r="ES45" s="196"/>
      <c r="ET45" s="196"/>
    </row>
    <row r="46" spans="4:150" ht="13.5">
      <c r="D46" s="11" t="s">
        <v>50</v>
      </c>
      <c r="F46" s="116">
        <v>3492.2783199999976</v>
      </c>
      <c r="G46" s="116">
        <v>771.31962</v>
      </c>
      <c r="H46" s="116">
        <v>1471.915520000001</v>
      </c>
      <c r="I46" s="116">
        <v>2250.62352</v>
      </c>
      <c r="J46" s="116">
        <v>3200.7392200000004</v>
      </c>
      <c r="K46" s="116">
        <v>917.01238</v>
      </c>
      <c r="L46" s="269">
        <v>1826.4506700000009</v>
      </c>
      <c r="M46" s="269">
        <v>2674.99198</v>
      </c>
      <c r="N46" s="269">
        <v>3685.039120000002</v>
      </c>
      <c r="O46" s="113"/>
      <c r="P46" s="31">
        <v>771.31962</v>
      </c>
      <c r="Q46" s="31">
        <v>700.5959000000009</v>
      </c>
      <c r="R46" s="116">
        <v>778.708</v>
      </c>
      <c r="S46" s="116">
        <v>950.115700000001</v>
      </c>
      <c r="T46" s="31">
        <v>917.01238</v>
      </c>
      <c r="U46" s="287">
        <v>909.438289999999</v>
      </c>
      <c r="V46" s="287">
        <v>848.541309999999</v>
      </c>
      <c r="W46" s="287">
        <v>1010.047140000002</v>
      </c>
      <c r="X46" s="112"/>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6"/>
      <c r="DF46" s="196"/>
      <c r="DG46" s="196"/>
      <c r="DH46" s="196"/>
      <c r="DI46" s="196"/>
      <c r="DJ46" s="196"/>
      <c r="DK46" s="196"/>
      <c r="DL46" s="196"/>
      <c r="DM46" s="196"/>
      <c r="DN46" s="196"/>
      <c r="DO46" s="196"/>
      <c r="DP46" s="196"/>
      <c r="DQ46" s="196"/>
      <c r="DR46" s="196"/>
      <c r="DS46" s="196"/>
      <c r="DT46" s="196"/>
      <c r="DU46" s="196"/>
      <c r="DV46" s="196"/>
      <c r="DW46" s="196"/>
      <c r="DX46" s="196"/>
      <c r="DY46" s="196"/>
      <c r="DZ46" s="196"/>
      <c r="EA46" s="196"/>
      <c r="EB46" s="196"/>
      <c r="EC46" s="196"/>
      <c r="ED46" s="196"/>
      <c r="EE46" s="196"/>
      <c r="EF46" s="196"/>
      <c r="EG46" s="196"/>
      <c r="EH46" s="196"/>
      <c r="EI46" s="196"/>
      <c r="EJ46" s="196"/>
      <c r="EK46" s="196"/>
      <c r="EL46" s="196"/>
      <c r="EM46" s="196"/>
      <c r="EN46" s="196"/>
      <c r="EO46" s="196"/>
      <c r="EP46" s="196"/>
      <c r="EQ46" s="196"/>
      <c r="ER46" s="196"/>
      <c r="ES46" s="196"/>
      <c r="ET46" s="196"/>
    </row>
    <row r="47" spans="4:150" ht="13.5">
      <c r="D47" s="11" t="s">
        <v>51</v>
      </c>
      <c r="F47" s="116">
        <v>4722.872660000002</v>
      </c>
      <c r="G47" s="116">
        <v>1259.62692</v>
      </c>
      <c r="H47" s="116">
        <v>2256.29276</v>
      </c>
      <c r="I47" s="116">
        <v>3379.8312499999975</v>
      </c>
      <c r="J47" s="116">
        <v>4632.652099999998</v>
      </c>
      <c r="K47" s="116">
        <v>1274.50913</v>
      </c>
      <c r="L47" s="269">
        <v>2346.1078500000012</v>
      </c>
      <c r="M47" s="269">
        <v>3583.0741999999987</v>
      </c>
      <c r="N47" s="269">
        <v>4694.49441</v>
      </c>
      <c r="O47" s="113"/>
      <c r="P47" s="31">
        <v>1259.62692</v>
      </c>
      <c r="Q47" s="31">
        <v>996.66584</v>
      </c>
      <c r="R47" s="31">
        <v>1123.5384899999974</v>
      </c>
      <c r="S47" s="116">
        <v>1252.8208499999998</v>
      </c>
      <c r="T47" s="31">
        <v>1274.50913</v>
      </c>
      <c r="U47" s="287">
        <v>1071.598719999999</v>
      </c>
      <c r="V47" s="287">
        <v>1236.9663499999967</v>
      </c>
      <c r="W47" s="287">
        <v>1111.42021</v>
      </c>
      <c r="X47" s="112"/>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196"/>
      <c r="CN47" s="196"/>
      <c r="CO47" s="196"/>
      <c r="CP47" s="196"/>
      <c r="CQ47" s="196"/>
      <c r="CR47" s="196"/>
      <c r="CS47" s="196"/>
      <c r="CT47" s="196"/>
      <c r="CU47" s="196"/>
      <c r="CV47" s="196"/>
      <c r="CW47" s="196"/>
      <c r="CX47" s="196"/>
      <c r="CY47" s="196"/>
      <c r="CZ47" s="196"/>
      <c r="DA47" s="196"/>
      <c r="DB47" s="196"/>
      <c r="DC47" s="196"/>
      <c r="DD47" s="196"/>
      <c r="DE47" s="196"/>
      <c r="DF47" s="196"/>
      <c r="DG47" s="196"/>
      <c r="DH47" s="196"/>
      <c r="DI47" s="196"/>
      <c r="DJ47" s="196"/>
      <c r="DK47" s="196"/>
      <c r="DL47" s="196"/>
      <c r="DM47" s="196"/>
      <c r="DN47" s="196"/>
      <c r="DO47" s="196"/>
      <c r="DP47" s="196"/>
      <c r="DQ47" s="196"/>
      <c r="DR47" s="196"/>
      <c r="DS47" s="196"/>
      <c r="DT47" s="196"/>
      <c r="DU47" s="196"/>
      <c r="DV47" s="196"/>
      <c r="DW47" s="196"/>
      <c r="DX47" s="196"/>
      <c r="DY47" s="196"/>
      <c r="DZ47" s="196"/>
      <c r="EA47" s="196"/>
      <c r="EB47" s="196"/>
      <c r="EC47" s="196"/>
      <c r="ED47" s="196"/>
      <c r="EE47" s="196"/>
      <c r="EF47" s="196"/>
      <c r="EG47" s="196"/>
      <c r="EH47" s="196"/>
      <c r="EI47" s="196"/>
      <c r="EJ47" s="196"/>
      <c r="EK47" s="196"/>
      <c r="EL47" s="196"/>
      <c r="EM47" s="196"/>
      <c r="EN47" s="196"/>
      <c r="EO47" s="196"/>
      <c r="EP47" s="196"/>
      <c r="EQ47" s="196"/>
      <c r="ER47" s="196"/>
      <c r="ES47" s="196"/>
      <c r="ET47" s="196"/>
    </row>
    <row r="48" spans="4:150" ht="14.25" customHeight="1">
      <c r="D48" s="12" t="s">
        <v>34</v>
      </c>
      <c r="F48" s="116"/>
      <c r="G48" s="116"/>
      <c r="H48" s="116"/>
      <c r="I48" s="116"/>
      <c r="J48" s="114"/>
      <c r="K48" s="116"/>
      <c r="L48" s="269"/>
      <c r="M48" s="269"/>
      <c r="N48" s="269"/>
      <c r="O48" s="113"/>
      <c r="P48" s="116"/>
      <c r="Q48" s="116"/>
      <c r="R48" s="116"/>
      <c r="T48" s="116"/>
      <c r="U48" s="269"/>
      <c r="V48" s="269"/>
      <c r="W48" s="269"/>
      <c r="X48" s="112"/>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c r="DT48" s="196"/>
      <c r="DU48" s="196"/>
      <c r="DV48" s="196"/>
      <c r="DW48" s="196"/>
      <c r="DX48" s="196"/>
      <c r="DY48" s="196"/>
      <c r="DZ48" s="196"/>
      <c r="EA48" s="196"/>
      <c r="EB48" s="196"/>
      <c r="EC48" s="196"/>
      <c r="ED48" s="196"/>
      <c r="EE48" s="196"/>
      <c r="EF48" s="196"/>
      <c r="EG48" s="196"/>
      <c r="EH48" s="196"/>
      <c r="EI48" s="196"/>
      <c r="EJ48" s="196"/>
      <c r="EK48" s="196"/>
      <c r="EL48" s="196"/>
      <c r="EM48" s="196"/>
      <c r="EN48" s="196"/>
      <c r="EO48" s="196"/>
      <c r="EP48" s="196"/>
      <c r="EQ48" s="196"/>
      <c r="ER48" s="196"/>
      <c r="ES48" s="196"/>
      <c r="ET48" s="196"/>
    </row>
    <row r="49" spans="4:150" ht="13.5">
      <c r="D49" s="13" t="s">
        <v>52</v>
      </c>
      <c r="E49" s="38"/>
      <c r="F49" s="117">
        <v>8215.15098</v>
      </c>
      <c r="G49" s="117">
        <v>2030.94654</v>
      </c>
      <c r="H49" s="117">
        <v>3728.2082800000007</v>
      </c>
      <c r="I49" s="117">
        <v>5630.454769999997</v>
      </c>
      <c r="J49" s="117">
        <v>7833.391319999999</v>
      </c>
      <c r="K49" s="117">
        <v>2191.5215099999996</v>
      </c>
      <c r="L49" s="270">
        <v>4172.558520000002</v>
      </c>
      <c r="M49" s="270">
        <v>6258.066179999999</v>
      </c>
      <c r="N49" s="270">
        <v>8379.533530000002</v>
      </c>
      <c r="O49" s="113"/>
      <c r="P49" s="30">
        <v>2030.94654</v>
      </c>
      <c r="Q49" s="30">
        <v>1697.2617400000008</v>
      </c>
      <c r="R49" s="30">
        <v>1902.2464899999957</v>
      </c>
      <c r="S49" s="117">
        <v>2202.936550000001</v>
      </c>
      <c r="T49" s="30">
        <v>2191.5215099999996</v>
      </c>
      <c r="U49" s="286">
        <v>1981.037009999998</v>
      </c>
      <c r="V49" s="286">
        <v>2085.507659999996</v>
      </c>
      <c r="W49" s="286">
        <v>2121.467350000002</v>
      </c>
      <c r="X49" s="112"/>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196"/>
      <c r="DJ49" s="196"/>
      <c r="DK49" s="196"/>
      <c r="DL49" s="196"/>
      <c r="DM49" s="196"/>
      <c r="DN49" s="196"/>
      <c r="DO49" s="196"/>
      <c r="DP49" s="196"/>
      <c r="DQ49" s="196"/>
      <c r="DR49" s="196"/>
      <c r="DS49" s="196"/>
      <c r="DT49" s="196"/>
      <c r="DU49" s="196"/>
      <c r="DV49" s="196"/>
      <c r="DW49" s="196"/>
      <c r="DX49" s="196"/>
      <c r="DY49" s="196"/>
      <c r="DZ49" s="196"/>
      <c r="EA49" s="196"/>
      <c r="EB49" s="196"/>
      <c r="EC49" s="196"/>
      <c r="ED49" s="196"/>
      <c r="EE49" s="196"/>
      <c r="EF49" s="196"/>
      <c r="EG49" s="196"/>
      <c r="EH49" s="196"/>
      <c r="EI49" s="196"/>
      <c r="EJ49" s="196"/>
      <c r="EK49" s="196"/>
      <c r="EL49" s="196"/>
      <c r="EM49" s="196"/>
      <c r="EN49" s="196"/>
      <c r="EO49" s="196"/>
      <c r="EP49" s="196"/>
      <c r="EQ49" s="196"/>
      <c r="ER49" s="196"/>
      <c r="ES49" s="196"/>
      <c r="ET49" s="196"/>
    </row>
    <row r="50" spans="4:150" ht="13.5">
      <c r="D50" s="14" t="s">
        <v>34</v>
      </c>
      <c r="E50" s="38"/>
      <c r="F50" s="117"/>
      <c r="G50" s="117"/>
      <c r="H50" s="117"/>
      <c r="I50" s="117"/>
      <c r="J50" s="117"/>
      <c r="K50" s="117"/>
      <c r="L50" s="270"/>
      <c r="M50" s="270"/>
      <c r="N50" s="270"/>
      <c r="O50" s="113"/>
      <c r="P50" s="117"/>
      <c r="Q50" s="117"/>
      <c r="R50" s="117"/>
      <c r="S50" s="117"/>
      <c r="T50" s="117"/>
      <c r="U50" s="270"/>
      <c r="V50" s="270"/>
      <c r="W50" s="270"/>
      <c r="X50" s="112"/>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c r="CF50" s="196"/>
      <c r="CG50" s="196"/>
      <c r="CH50" s="196"/>
      <c r="CI50" s="196"/>
      <c r="CJ50" s="196"/>
      <c r="CK50" s="196"/>
      <c r="CL50" s="196"/>
      <c r="CM50" s="196"/>
      <c r="CN50" s="196"/>
      <c r="CO50" s="196"/>
      <c r="CP50" s="196"/>
      <c r="CQ50" s="196"/>
      <c r="CR50" s="196"/>
      <c r="CS50" s="196"/>
      <c r="CT50" s="196"/>
      <c r="CU50" s="196"/>
      <c r="CV50" s="196"/>
      <c r="CW50" s="196"/>
      <c r="CX50" s="196"/>
      <c r="CY50" s="196"/>
      <c r="CZ50" s="196"/>
      <c r="DA50" s="196"/>
      <c r="DB50" s="196"/>
      <c r="DC50" s="196"/>
      <c r="DD50" s="196"/>
      <c r="DE50" s="196"/>
      <c r="DF50" s="196"/>
      <c r="DG50" s="196"/>
      <c r="DH50" s="196"/>
      <c r="DI50" s="196"/>
      <c r="DJ50" s="196"/>
      <c r="DK50" s="196"/>
      <c r="DL50" s="196"/>
      <c r="DM50" s="196"/>
      <c r="DN50" s="196"/>
      <c r="DO50" s="196"/>
      <c r="DP50" s="196"/>
      <c r="DQ50" s="196"/>
      <c r="DR50" s="196"/>
      <c r="DS50" s="196"/>
      <c r="DT50" s="196"/>
      <c r="DU50" s="196"/>
      <c r="DV50" s="196"/>
      <c r="DW50" s="196"/>
      <c r="DX50" s="196"/>
      <c r="DY50" s="196"/>
      <c r="DZ50" s="196"/>
      <c r="EA50" s="196"/>
      <c r="EB50" s="196"/>
      <c r="EC50" s="196"/>
      <c r="ED50" s="196"/>
      <c r="EE50" s="196"/>
      <c r="EF50" s="196"/>
      <c r="EG50" s="196"/>
      <c r="EH50" s="196"/>
      <c r="EI50" s="196"/>
      <c r="EJ50" s="196"/>
      <c r="EK50" s="196"/>
      <c r="EL50" s="196"/>
      <c r="EM50" s="196"/>
      <c r="EN50" s="196"/>
      <c r="EO50" s="196"/>
      <c r="EP50" s="196"/>
      <c r="EQ50" s="196"/>
      <c r="ER50" s="196"/>
      <c r="ES50" s="196"/>
      <c r="ET50" s="196"/>
    </row>
    <row r="51" spans="4:150" ht="13.5">
      <c r="D51" s="11" t="s">
        <v>21</v>
      </c>
      <c r="E51" s="38"/>
      <c r="F51" s="118">
        <v>1860.029770000001</v>
      </c>
      <c r="G51" s="116">
        <v>453.87914</v>
      </c>
      <c r="H51" s="116">
        <v>917.5514599999999</v>
      </c>
      <c r="I51" s="116">
        <v>1428.23762</v>
      </c>
      <c r="J51" s="116">
        <v>2037.77523</v>
      </c>
      <c r="K51" s="116">
        <v>577.27821</v>
      </c>
      <c r="L51" s="269">
        <v>1163.8076899999999</v>
      </c>
      <c r="M51" s="269">
        <v>1707.857970000001</v>
      </c>
      <c r="N51" s="269">
        <v>2346.709729999999</v>
      </c>
      <c r="O51" s="113"/>
      <c r="P51" s="31">
        <v>453.87914</v>
      </c>
      <c r="Q51" s="31">
        <v>463.6723199999999</v>
      </c>
      <c r="R51" s="31">
        <v>510.686160000002</v>
      </c>
      <c r="S51" s="116">
        <v>609.5376099999991</v>
      </c>
      <c r="T51" s="31">
        <v>577.27821</v>
      </c>
      <c r="U51" s="287">
        <v>586.529479999999</v>
      </c>
      <c r="V51" s="287">
        <v>544.05028</v>
      </c>
      <c r="W51" s="287">
        <v>638.851760000001</v>
      </c>
      <c r="X51" s="112"/>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c r="CF51" s="196"/>
      <c r="CG51" s="196"/>
      <c r="CH51" s="196"/>
      <c r="CI51" s="196"/>
      <c r="CJ51" s="196"/>
      <c r="CK51" s="196"/>
      <c r="CL51" s="196"/>
      <c r="CM51" s="196"/>
      <c r="CN51" s="196"/>
      <c r="CO51" s="196"/>
      <c r="CP51" s="196"/>
      <c r="CQ51" s="196"/>
      <c r="CR51" s="196"/>
      <c r="CS51" s="196"/>
      <c r="CT51" s="196"/>
      <c r="CU51" s="196"/>
      <c r="CV51" s="196"/>
      <c r="CW51" s="196"/>
      <c r="CX51" s="196"/>
      <c r="CY51" s="196"/>
      <c r="CZ51" s="196"/>
      <c r="DA51" s="196"/>
      <c r="DB51" s="196"/>
      <c r="DC51" s="196"/>
      <c r="DD51" s="196"/>
      <c r="DE51" s="196"/>
      <c r="DF51" s="196"/>
      <c r="DG51" s="196"/>
      <c r="DH51" s="196"/>
      <c r="DI51" s="196"/>
      <c r="DJ51" s="196"/>
      <c r="DK51" s="196"/>
      <c r="DL51" s="196"/>
      <c r="DM51" s="196"/>
      <c r="DN51" s="196"/>
      <c r="DO51" s="196"/>
      <c r="DP51" s="196"/>
      <c r="DQ51" s="196"/>
      <c r="DR51" s="196"/>
      <c r="DS51" s="196"/>
      <c r="DT51" s="196"/>
      <c r="DU51" s="196"/>
      <c r="DV51" s="196"/>
      <c r="DW51" s="196"/>
      <c r="DX51" s="196"/>
      <c r="DY51" s="196"/>
      <c r="DZ51" s="196"/>
      <c r="EA51" s="196"/>
      <c r="EB51" s="196"/>
      <c r="EC51" s="196"/>
      <c r="ED51" s="196"/>
      <c r="EE51" s="196"/>
      <c r="EF51" s="196"/>
      <c r="EG51" s="196"/>
      <c r="EH51" s="196"/>
      <c r="EI51" s="196"/>
      <c r="EJ51" s="196"/>
      <c r="EK51" s="196"/>
      <c r="EL51" s="196"/>
      <c r="EM51" s="196"/>
      <c r="EN51" s="196"/>
      <c r="EO51" s="196"/>
      <c r="EP51" s="196"/>
      <c r="EQ51" s="196"/>
      <c r="ER51" s="196"/>
      <c r="ES51" s="196"/>
      <c r="ET51" s="196"/>
    </row>
    <row r="52" spans="4:150" ht="13.5">
      <c r="D52" s="15" t="s">
        <v>53</v>
      </c>
      <c r="E52" s="38"/>
      <c r="F52" s="118"/>
      <c r="G52" s="118"/>
      <c r="H52" s="118"/>
      <c r="I52" s="118"/>
      <c r="J52" s="118"/>
      <c r="K52" s="118"/>
      <c r="L52" s="271"/>
      <c r="M52" s="271"/>
      <c r="N52" s="271"/>
      <c r="O52" s="113"/>
      <c r="P52" s="118"/>
      <c r="Q52" s="118"/>
      <c r="R52" s="118"/>
      <c r="S52" s="118"/>
      <c r="T52" s="118"/>
      <c r="U52" s="271"/>
      <c r="V52" s="271"/>
      <c r="W52" s="271"/>
      <c r="X52" s="112"/>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c r="CH52" s="196"/>
      <c r="CI52" s="196"/>
      <c r="CJ52" s="196"/>
      <c r="CK52" s="196"/>
      <c r="CL52" s="196"/>
      <c r="CM52" s="196"/>
      <c r="CN52" s="196"/>
      <c r="CO52" s="196"/>
      <c r="CP52" s="196"/>
      <c r="CQ52" s="196"/>
      <c r="CR52" s="196"/>
      <c r="CS52" s="196"/>
      <c r="CT52" s="196"/>
      <c r="CU52" s="196"/>
      <c r="CV52" s="196"/>
      <c r="CW52" s="196"/>
      <c r="CX52" s="196"/>
      <c r="CY52" s="196"/>
      <c r="CZ52" s="196"/>
      <c r="DA52" s="196"/>
      <c r="DB52" s="196"/>
      <c r="DC52" s="196"/>
      <c r="DD52" s="196"/>
      <c r="DE52" s="196"/>
      <c r="DF52" s="196"/>
      <c r="DG52" s="196"/>
      <c r="DH52" s="196"/>
      <c r="DI52" s="196"/>
      <c r="DJ52" s="196"/>
      <c r="DK52" s="196"/>
      <c r="DL52" s="196"/>
      <c r="DM52" s="196"/>
      <c r="DN52" s="196"/>
      <c r="DO52" s="196"/>
      <c r="DP52" s="196"/>
      <c r="DQ52" s="196"/>
      <c r="DR52" s="196"/>
      <c r="DS52" s="196"/>
      <c r="DT52" s="196"/>
      <c r="DU52" s="196"/>
      <c r="DV52" s="196"/>
      <c r="DW52" s="196"/>
      <c r="DX52" s="196"/>
      <c r="DY52" s="196"/>
      <c r="DZ52" s="196"/>
      <c r="EA52" s="196"/>
      <c r="EB52" s="196"/>
      <c r="EC52" s="196"/>
      <c r="ED52" s="196"/>
      <c r="EE52" s="196"/>
      <c r="EF52" s="196"/>
      <c r="EG52" s="196"/>
      <c r="EH52" s="196"/>
      <c r="EI52" s="196"/>
      <c r="EJ52" s="196"/>
      <c r="EK52" s="196"/>
      <c r="EL52" s="196"/>
      <c r="EM52" s="196"/>
      <c r="EN52" s="196"/>
      <c r="EO52" s="196"/>
      <c r="EP52" s="196"/>
      <c r="EQ52" s="196"/>
      <c r="ER52" s="196"/>
      <c r="ES52" s="196"/>
      <c r="ET52" s="196"/>
    </row>
    <row r="53" spans="4:150" ht="13.5">
      <c r="D53" s="11" t="s">
        <v>23</v>
      </c>
      <c r="E53" s="38"/>
      <c r="F53" s="118">
        <v>5781.631200000002</v>
      </c>
      <c r="G53" s="116">
        <v>1375.46484</v>
      </c>
      <c r="H53" s="116">
        <v>2581.3286900000007</v>
      </c>
      <c r="I53" s="116">
        <v>3803.6033300000017</v>
      </c>
      <c r="J53" s="116">
        <v>5539.211640000002</v>
      </c>
      <c r="K53" s="116">
        <v>1332.34879</v>
      </c>
      <c r="L53" s="269">
        <v>2637.4567800000013</v>
      </c>
      <c r="M53" s="269">
        <v>3855.938269999999</v>
      </c>
      <c r="N53" s="269">
        <v>5363.410629999999</v>
      </c>
      <c r="O53" s="113"/>
      <c r="P53" s="31">
        <v>1375.46484</v>
      </c>
      <c r="Q53" s="31">
        <v>1205.8638500000006</v>
      </c>
      <c r="R53" s="31">
        <v>1222.274639999999</v>
      </c>
      <c r="S53" s="116">
        <v>1735.608309999998</v>
      </c>
      <c r="T53" s="31">
        <v>1332.34879</v>
      </c>
      <c r="U53" s="287">
        <v>1305.107989999998</v>
      </c>
      <c r="V53" s="287">
        <v>1218.4814899999978</v>
      </c>
      <c r="W53" s="287">
        <v>1507.472360000004</v>
      </c>
      <c r="X53" s="112"/>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c r="CQ53" s="196"/>
      <c r="CR53" s="196"/>
      <c r="CS53" s="196"/>
      <c r="CT53" s="196"/>
      <c r="CU53" s="196"/>
      <c r="CV53" s="196"/>
      <c r="CW53" s="196"/>
      <c r="CX53" s="196"/>
      <c r="CY53" s="196"/>
      <c r="CZ53" s="196"/>
      <c r="DA53" s="196"/>
      <c r="DB53" s="196"/>
      <c r="DC53" s="196"/>
      <c r="DD53" s="196"/>
      <c r="DE53" s="196"/>
      <c r="DF53" s="196"/>
      <c r="DG53" s="196"/>
      <c r="DH53" s="196"/>
      <c r="DI53" s="196"/>
      <c r="DJ53" s="196"/>
      <c r="DK53" s="196"/>
      <c r="DL53" s="196"/>
      <c r="DM53" s="196"/>
      <c r="DN53" s="196"/>
      <c r="DO53" s="196"/>
      <c r="DP53" s="196"/>
      <c r="DQ53" s="196"/>
      <c r="DR53" s="196"/>
      <c r="DS53" s="196"/>
      <c r="DT53" s="196"/>
      <c r="DU53" s="196"/>
      <c r="DV53" s="196"/>
      <c r="DW53" s="196"/>
      <c r="DX53" s="196"/>
      <c r="DY53" s="196"/>
      <c r="DZ53" s="196"/>
      <c r="EA53" s="196"/>
      <c r="EB53" s="196"/>
      <c r="EC53" s="196"/>
      <c r="ED53" s="196"/>
      <c r="EE53" s="196"/>
      <c r="EF53" s="196"/>
      <c r="EG53" s="196"/>
      <c r="EH53" s="196"/>
      <c r="EI53" s="196"/>
      <c r="EJ53" s="196"/>
      <c r="EK53" s="196"/>
      <c r="EL53" s="196"/>
      <c r="EM53" s="196"/>
      <c r="EN53" s="196"/>
      <c r="EO53" s="196"/>
      <c r="EP53" s="196"/>
      <c r="EQ53" s="196"/>
      <c r="ER53" s="196"/>
      <c r="ES53" s="196"/>
      <c r="ET53" s="196"/>
    </row>
    <row r="54" spans="4:150" ht="13.5">
      <c r="D54" s="11" t="s">
        <v>24</v>
      </c>
      <c r="E54" s="38"/>
      <c r="F54" s="118">
        <v>724.20176</v>
      </c>
      <c r="G54" s="116">
        <v>191.41221</v>
      </c>
      <c r="H54" s="116">
        <v>319.21862</v>
      </c>
      <c r="I54" s="116">
        <v>488.74273999999997</v>
      </c>
      <c r="J54" s="116">
        <v>666.59695</v>
      </c>
      <c r="K54" s="116">
        <v>193.64471</v>
      </c>
      <c r="L54" s="269">
        <v>388.43940000000003</v>
      </c>
      <c r="M54" s="269">
        <v>581.68585</v>
      </c>
      <c r="N54" s="269">
        <v>770.4453599999999</v>
      </c>
      <c r="O54" s="113"/>
      <c r="P54" s="31">
        <v>191.41221</v>
      </c>
      <c r="Q54" s="31">
        <v>127.80641</v>
      </c>
      <c r="R54" s="31">
        <v>169.52411999999998</v>
      </c>
      <c r="S54" s="116">
        <v>177.85421</v>
      </c>
      <c r="T54" s="31">
        <v>193.64471</v>
      </c>
      <c r="U54" s="287">
        <v>194.79469</v>
      </c>
      <c r="V54" s="287">
        <v>193.24645</v>
      </c>
      <c r="W54" s="287">
        <v>188.75951</v>
      </c>
      <c r="X54" s="112"/>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c r="EI54" s="196"/>
      <c r="EJ54" s="196"/>
      <c r="EK54" s="196"/>
      <c r="EL54" s="196"/>
      <c r="EM54" s="196"/>
      <c r="EN54" s="196"/>
      <c r="EO54" s="196"/>
      <c r="EP54" s="196"/>
      <c r="EQ54" s="196"/>
      <c r="ER54" s="196"/>
      <c r="ES54" s="196"/>
      <c r="ET54" s="196"/>
    </row>
    <row r="55" spans="4:150" ht="13.5">
      <c r="D55" s="11" t="s">
        <v>25</v>
      </c>
      <c r="E55" s="38"/>
      <c r="F55" s="118">
        <v>-30.65418</v>
      </c>
      <c r="G55" s="116">
        <v>-8.17576</v>
      </c>
      <c r="H55" s="116">
        <v>-17.87534</v>
      </c>
      <c r="I55" s="116">
        <v>-26.96873</v>
      </c>
      <c r="J55" s="116">
        <v>-36.72276</v>
      </c>
      <c r="K55" s="116">
        <v>-7.98205</v>
      </c>
      <c r="L55" s="269">
        <v>-16.8643</v>
      </c>
      <c r="M55" s="269">
        <v>-24.301</v>
      </c>
      <c r="N55" s="269">
        <v>-32.69893</v>
      </c>
      <c r="O55" s="113"/>
      <c r="P55" s="31">
        <v>-8.17576</v>
      </c>
      <c r="Q55" s="31">
        <v>-9.699580000000001</v>
      </c>
      <c r="R55" s="31">
        <v>-9.09339</v>
      </c>
      <c r="S55" s="116">
        <v>-9.75403</v>
      </c>
      <c r="T55" s="31">
        <v>-7.98205</v>
      </c>
      <c r="U55" s="287">
        <v>-8.88225</v>
      </c>
      <c r="V55" s="287">
        <v>-7.4367</v>
      </c>
      <c r="W55" s="287">
        <v>-8.39793</v>
      </c>
      <c r="X55" s="112"/>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c r="CA55" s="196"/>
      <c r="CB55" s="196"/>
      <c r="CC55" s="196"/>
      <c r="CD55" s="196"/>
      <c r="CE55" s="196"/>
      <c r="CF55" s="196"/>
      <c r="CG55" s="196"/>
      <c r="CH55" s="196"/>
      <c r="CI55" s="196"/>
      <c r="CJ55" s="196"/>
      <c r="CK55" s="196"/>
      <c r="CL55" s="196"/>
      <c r="CM55" s="196"/>
      <c r="CN55" s="196"/>
      <c r="CO55" s="196"/>
      <c r="CP55" s="196"/>
      <c r="CQ55" s="196"/>
      <c r="CR55" s="196"/>
      <c r="CS55" s="196"/>
      <c r="CT55" s="196"/>
      <c r="CU55" s="196"/>
      <c r="CV55" s="196"/>
      <c r="CW55" s="196"/>
      <c r="CX55" s="196"/>
      <c r="CY55" s="196"/>
      <c r="CZ55" s="196"/>
      <c r="DA55" s="196"/>
      <c r="DB55" s="196"/>
      <c r="DC55" s="196"/>
      <c r="DD55" s="196"/>
      <c r="DE55" s="196"/>
      <c r="DF55" s="196"/>
      <c r="DG55" s="196"/>
      <c r="DH55" s="196"/>
      <c r="DI55" s="196"/>
      <c r="DJ55" s="196"/>
      <c r="DK55" s="196"/>
      <c r="DL55" s="196"/>
      <c r="DM55" s="196"/>
      <c r="DN55" s="196"/>
      <c r="DO55" s="196"/>
      <c r="DP55" s="196"/>
      <c r="DQ55" s="196"/>
      <c r="DR55" s="196"/>
      <c r="DS55" s="196"/>
      <c r="DT55" s="196"/>
      <c r="DU55" s="196"/>
      <c r="DV55" s="196"/>
      <c r="DW55" s="196"/>
      <c r="DX55" s="196"/>
      <c r="DY55" s="196"/>
      <c r="DZ55" s="196"/>
      <c r="EA55" s="196"/>
      <c r="EB55" s="196"/>
      <c r="EC55" s="196"/>
      <c r="ED55" s="196"/>
      <c r="EE55" s="196"/>
      <c r="EF55" s="196"/>
      <c r="EG55" s="196"/>
      <c r="EH55" s="196"/>
      <c r="EI55" s="196"/>
      <c r="EJ55" s="196"/>
      <c r="EK55" s="196"/>
      <c r="EL55" s="196"/>
      <c r="EM55" s="196"/>
      <c r="EN55" s="196"/>
      <c r="EO55" s="196"/>
      <c r="EP55" s="196"/>
      <c r="EQ55" s="196"/>
      <c r="ER55" s="196"/>
      <c r="ES55" s="196"/>
      <c r="ET55" s="196"/>
    </row>
    <row r="56" spans="4:150" ht="13.5">
      <c r="D56" s="11" t="s">
        <v>26</v>
      </c>
      <c r="E56" s="38"/>
      <c r="F56" s="118">
        <v>155.49007999999998</v>
      </c>
      <c r="G56" s="116">
        <v>37.77457</v>
      </c>
      <c r="H56" s="116">
        <v>87.55411000000001</v>
      </c>
      <c r="I56" s="116">
        <v>126.84538999999998</v>
      </c>
      <c r="J56" s="116">
        <v>141.88353999999998</v>
      </c>
      <c r="K56" s="116">
        <v>19.68634</v>
      </c>
      <c r="L56" s="269">
        <v>60.87779</v>
      </c>
      <c r="M56" s="269">
        <v>101.39274</v>
      </c>
      <c r="N56" s="269">
        <v>158.817</v>
      </c>
      <c r="O56" s="113"/>
      <c r="P56" s="31">
        <v>37.77457</v>
      </c>
      <c r="Q56" s="31">
        <v>49.77954000000001</v>
      </c>
      <c r="R56" s="31">
        <v>39.29128</v>
      </c>
      <c r="S56" s="116">
        <v>15.038150000000002</v>
      </c>
      <c r="T56" s="31">
        <v>19.68634</v>
      </c>
      <c r="U56" s="287">
        <v>41.19145</v>
      </c>
      <c r="V56" s="287">
        <v>40.51495</v>
      </c>
      <c r="W56" s="287">
        <v>57.424260000000004</v>
      </c>
      <c r="X56" s="112"/>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c r="CA56" s="196"/>
      <c r="CB56" s="196"/>
      <c r="CC56" s="196"/>
      <c r="CD56" s="196"/>
      <c r="CE56" s="196"/>
      <c r="CF56" s="196"/>
      <c r="CG56" s="196"/>
      <c r="CH56" s="196"/>
      <c r="CI56" s="196"/>
      <c r="CJ56" s="196"/>
      <c r="CK56" s="196"/>
      <c r="CL56" s="196"/>
      <c r="CM56" s="196"/>
      <c r="CN56" s="196"/>
      <c r="CO56" s="196"/>
      <c r="CP56" s="196"/>
      <c r="CQ56" s="196"/>
      <c r="CR56" s="196"/>
      <c r="CS56" s="196"/>
      <c r="CT56" s="196"/>
      <c r="CU56" s="196"/>
      <c r="CV56" s="196"/>
      <c r="CW56" s="196"/>
      <c r="CX56" s="196"/>
      <c r="CY56" s="196"/>
      <c r="CZ56" s="196"/>
      <c r="DA56" s="196"/>
      <c r="DB56" s="196"/>
      <c r="DC56" s="196"/>
      <c r="DD56" s="196"/>
      <c r="DE56" s="196"/>
      <c r="DF56" s="196"/>
      <c r="DG56" s="196"/>
      <c r="DH56" s="196"/>
      <c r="DI56" s="196"/>
      <c r="DJ56" s="196"/>
      <c r="DK56" s="196"/>
      <c r="DL56" s="196"/>
      <c r="DM56" s="196"/>
      <c r="DN56" s="196"/>
      <c r="DO56" s="196"/>
      <c r="DP56" s="196"/>
      <c r="DQ56" s="196"/>
      <c r="DR56" s="196"/>
      <c r="DS56" s="196"/>
      <c r="DT56" s="196"/>
      <c r="DU56" s="196"/>
      <c r="DV56" s="196"/>
      <c r="DW56" s="196"/>
      <c r="DX56" s="196"/>
      <c r="DY56" s="196"/>
      <c r="DZ56" s="196"/>
      <c r="EA56" s="196"/>
      <c r="EB56" s="196"/>
      <c r="EC56" s="196"/>
      <c r="ED56" s="196"/>
      <c r="EE56" s="196"/>
      <c r="EF56" s="196"/>
      <c r="EG56" s="196"/>
      <c r="EH56" s="196"/>
      <c r="EI56" s="196"/>
      <c r="EJ56" s="196"/>
      <c r="EK56" s="196"/>
      <c r="EL56" s="196"/>
      <c r="EM56" s="196"/>
      <c r="EN56" s="196"/>
      <c r="EO56" s="196"/>
      <c r="EP56" s="196"/>
      <c r="EQ56" s="196"/>
      <c r="ER56" s="196"/>
      <c r="ES56" s="196"/>
      <c r="ET56" s="196"/>
    </row>
    <row r="57" spans="4:150" ht="13.5">
      <c r="D57" s="11" t="s">
        <v>54</v>
      </c>
      <c r="E57" s="38"/>
      <c r="F57" s="118">
        <v>71.64754</v>
      </c>
      <c r="G57" s="116">
        <v>17.04598</v>
      </c>
      <c r="H57" s="116">
        <v>33.990350000001</v>
      </c>
      <c r="I57" s="116">
        <v>53.90097</v>
      </c>
      <c r="J57" s="116">
        <v>73.037739999999</v>
      </c>
      <c r="K57" s="116">
        <v>19.461380000000002</v>
      </c>
      <c r="L57" s="269">
        <v>40.67653</v>
      </c>
      <c r="M57" s="269">
        <v>59.61244</v>
      </c>
      <c r="N57" s="269">
        <v>77.941030000001</v>
      </c>
      <c r="O57" s="113"/>
      <c r="P57" s="31">
        <v>17.04598</v>
      </c>
      <c r="Q57" s="31">
        <v>16.944370000001005</v>
      </c>
      <c r="R57" s="31">
        <v>19.910619999998996</v>
      </c>
      <c r="S57" s="116">
        <v>19.136759999999</v>
      </c>
      <c r="T57" s="31">
        <v>19.461380000000002</v>
      </c>
      <c r="U57" s="287">
        <v>21.21515</v>
      </c>
      <c r="V57" s="287">
        <v>18.935909999998998</v>
      </c>
      <c r="W57" s="287">
        <v>18.32859</v>
      </c>
      <c r="X57" s="112"/>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c r="EI57" s="196"/>
      <c r="EJ57" s="196"/>
      <c r="EK57" s="196"/>
      <c r="EL57" s="196"/>
      <c r="EM57" s="196"/>
      <c r="EN57" s="196"/>
      <c r="EO57" s="196"/>
      <c r="EP57" s="196"/>
      <c r="EQ57" s="196"/>
      <c r="ER57" s="196"/>
      <c r="ES57" s="196"/>
      <c r="ET57" s="196"/>
    </row>
    <row r="58" spans="4:150" ht="13.5">
      <c r="D58" s="16" t="s">
        <v>34</v>
      </c>
      <c r="E58" s="38"/>
      <c r="F58" s="118"/>
      <c r="G58" s="118"/>
      <c r="H58" s="118"/>
      <c r="I58" s="118"/>
      <c r="J58" s="118"/>
      <c r="K58" s="118"/>
      <c r="L58" s="271"/>
      <c r="M58" s="271"/>
      <c r="N58" s="271"/>
      <c r="O58" s="113"/>
      <c r="P58" s="118"/>
      <c r="Q58" s="118"/>
      <c r="R58" s="118"/>
      <c r="S58" s="118"/>
      <c r="T58" s="118"/>
      <c r="U58" s="271"/>
      <c r="V58" s="271"/>
      <c r="W58" s="271"/>
      <c r="X58" s="112"/>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6"/>
      <c r="BX58" s="196"/>
      <c r="BY58" s="196"/>
      <c r="BZ58" s="196"/>
      <c r="CA58" s="196"/>
      <c r="CB58" s="196"/>
      <c r="CC58" s="196"/>
      <c r="CD58" s="196"/>
      <c r="CE58" s="196"/>
      <c r="CF58" s="196"/>
      <c r="CG58" s="196"/>
      <c r="CH58" s="196"/>
      <c r="CI58" s="196"/>
      <c r="CJ58" s="196"/>
      <c r="CK58" s="196"/>
      <c r="CL58" s="196"/>
      <c r="CM58" s="196"/>
      <c r="CN58" s="196"/>
      <c r="CO58" s="196"/>
      <c r="CP58" s="196"/>
      <c r="CQ58" s="196"/>
      <c r="CR58" s="196"/>
      <c r="CS58" s="196"/>
      <c r="CT58" s="196"/>
      <c r="CU58" s="196"/>
      <c r="CV58" s="196"/>
      <c r="CW58" s="196"/>
      <c r="CX58" s="196"/>
      <c r="CY58" s="196"/>
      <c r="CZ58" s="196"/>
      <c r="DA58" s="196"/>
      <c r="DB58" s="196"/>
      <c r="DC58" s="196"/>
      <c r="DD58" s="196"/>
      <c r="DE58" s="196"/>
      <c r="DF58" s="196"/>
      <c r="DG58" s="196"/>
      <c r="DH58" s="196"/>
      <c r="DI58" s="196"/>
      <c r="DJ58" s="196"/>
      <c r="DK58" s="196"/>
      <c r="DL58" s="196"/>
      <c r="DM58" s="196"/>
      <c r="DN58" s="196"/>
      <c r="DO58" s="196"/>
      <c r="DP58" s="196"/>
      <c r="DQ58" s="196"/>
      <c r="DR58" s="196"/>
      <c r="DS58" s="196"/>
      <c r="DT58" s="196"/>
      <c r="DU58" s="196"/>
      <c r="DV58" s="196"/>
      <c r="DW58" s="196"/>
      <c r="DX58" s="196"/>
      <c r="DY58" s="196"/>
      <c r="DZ58" s="196"/>
      <c r="EA58" s="196"/>
      <c r="EB58" s="196"/>
      <c r="EC58" s="196"/>
      <c r="ED58" s="196"/>
      <c r="EE58" s="196"/>
      <c r="EF58" s="196"/>
      <c r="EG58" s="196"/>
      <c r="EH58" s="196"/>
      <c r="EI58" s="196"/>
      <c r="EJ58" s="196"/>
      <c r="EK58" s="196"/>
      <c r="EL58" s="196"/>
      <c r="EM58" s="196"/>
      <c r="EN58" s="196"/>
      <c r="EO58" s="196"/>
      <c r="EP58" s="196"/>
      <c r="EQ58" s="196"/>
      <c r="ER58" s="196"/>
      <c r="ES58" s="196"/>
      <c r="ET58" s="196"/>
    </row>
    <row r="59" spans="4:150" ht="13.5">
      <c r="D59" s="13" t="s">
        <v>55</v>
      </c>
      <c r="E59" s="38"/>
      <c r="F59" s="117">
        <v>8562.346170000012</v>
      </c>
      <c r="G59" s="117">
        <v>2067.40098</v>
      </c>
      <c r="H59" s="117">
        <v>3921.767889999999</v>
      </c>
      <c r="I59" s="117">
        <v>5874.361319999998</v>
      </c>
      <c r="J59" s="117">
        <v>8421.782340000002</v>
      </c>
      <c r="K59" s="117">
        <v>2134.4373800000003</v>
      </c>
      <c r="L59" s="270">
        <v>4274.39389</v>
      </c>
      <c r="M59" s="270">
        <v>6282.186269999999</v>
      </c>
      <c r="N59" s="270">
        <v>8684.62482</v>
      </c>
      <c r="O59" s="113"/>
      <c r="P59" s="30">
        <v>2067.40098</v>
      </c>
      <c r="Q59" s="30">
        <v>1854.366909999999</v>
      </c>
      <c r="R59" s="30">
        <v>1952.5934299999992</v>
      </c>
      <c r="S59" s="117">
        <v>2547.421009999996</v>
      </c>
      <c r="T59" s="30">
        <v>2134.4373800000003</v>
      </c>
      <c r="U59" s="286">
        <v>2139.956509999996</v>
      </c>
      <c r="V59" s="286">
        <v>2007.7923799999962</v>
      </c>
      <c r="W59" s="286">
        <v>2402.4385500000035</v>
      </c>
      <c r="X59" s="112"/>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6"/>
      <c r="BR59" s="196"/>
      <c r="BS59" s="196"/>
      <c r="BT59" s="196"/>
      <c r="BU59" s="196"/>
      <c r="BV59" s="196"/>
      <c r="BW59" s="196"/>
      <c r="BX59" s="196"/>
      <c r="BY59" s="196"/>
      <c r="BZ59" s="196"/>
      <c r="CA59" s="196"/>
      <c r="CB59" s="196"/>
      <c r="CC59" s="196"/>
      <c r="CD59" s="196"/>
      <c r="CE59" s="196"/>
      <c r="CF59" s="196"/>
      <c r="CG59" s="196"/>
      <c r="CH59" s="196"/>
      <c r="CI59" s="196"/>
      <c r="CJ59" s="196"/>
      <c r="CK59" s="196"/>
      <c r="CL59" s="196"/>
      <c r="CM59" s="196"/>
      <c r="CN59" s="196"/>
      <c r="CO59" s="196"/>
      <c r="CP59" s="196"/>
      <c r="CQ59" s="196"/>
      <c r="CR59" s="196"/>
      <c r="CS59" s="196"/>
      <c r="CT59" s="196"/>
      <c r="CU59" s="196"/>
      <c r="CV59" s="196"/>
      <c r="CW59" s="196"/>
      <c r="CX59" s="196"/>
      <c r="CY59" s="196"/>
      <c r="CZ59" s="196"/>
      <c r="DA59" s="196"/>
      <c r="DB59" s="196"/>
      <c r="DC59" s="196"/>
      <c r="DD59" s="196"/>
      <c r="DE59" s="196"/>
      <c r="DF59" s="196"/>
      <c r="DG59" s="196"/>
      <c r="DH59" s="196"/>
      <c r="DI59" s="196"/>
      <c r="DJ59" s="196"/>
      <c r="DK59" s="196"/>
      <c r="DL59" s="196"/>
      <c r="DM59" s="196"/>
      <c r="DN59" s="196"/>
      <c r="DO59" s="196"/>
      <c r="DP59" s="196"/>
      <c r="DQ59" s="196"/>
      <c r="DR59" s="196"/>
      <c r="DS59" s="196"/>
      <c r="DT59" s="196"/>
      <c r="DU59" s="196"/>
      <c r="DV59" s="196"/>
      <c r="DW59" s="196"/>
      <c r="DX59" s="196"/>
      <c r="DY59" s="196"/>
      <c r="DZ59" s="196"/>
      <c r="EA59" s="196"/>
      <c r="EB59" s="196"/>
      <c r="EC59" s="196"/>
      <c r="ED59" s="196"/>
      <c r="EE59" s="196"/>
      <c r="EF59" s="196"/>
      <c r="EG59" s="196"/>
      <c r="EH59" s="196"/>
      <c r="EI59" s="196"/>
      <c r="EJ59" s="196"/>
      <c r="EK59" s="196"/>
      <c r="EL59" s="196"/>
      <c r="EM59" s="196"/>
      <c r="EN59" s="196"/>
      <c r="EO59" s="196"/>
      <c r="EP59" s="196"/>
      <c r="EQ59" s="196"/>
      <c r="ER59" s="196"/>
      <c r="ES59" s="196"/>
      <c r="ET59" s="196"/>
    </row>
    <row r="60" spans="4:150" ht="13.5">
      <c r="D60" s="17" t="s">
        <v>34</v>
      </c>
      <c r="E60" s="38"/>
      <c r="F60" s="119"/>
      <c r="G60" s="119"/>
      <c r="H60" s="119"/>
      <c r="I60" s="119"/>
      <c r="J60" s="119"/>
      <c r="K60" s="119"/>
      <c r="L60" s="272"/>
      <c r="M60" s="272"/>
      <c r="N60" s="272"/>
      <c r="O60" s="113"/>
      <c r="P60" s="119"/>
      <c r="Q60" s="119"/>
      <c r="R60" s="119"/>
      <c r="S60" s="119"/>
      <c r="T60" s="119"/>
      <c r="U60" s="272"/>
      <c r="V60" s="272"/>
      <c r="W60" s="272"/>
      <c r="X60" s="112"/>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196"/>
      <c r="CC60" s="196"/>
      <c r="CD60" s="196"/>
      <c r="CE60" s="196"/>
      <c r="CF60" s="196"/>
      <c r="CG60" s="196"/>
      <c r="CH60" s="196"/>
      <c r="CI60" s="196"/>
      <c r="CJ60" s="196"/>
      <c r="CK60" s="196"/>
      <c r="CL60" s="196"/>
      <c r="CM60" s="196"/>
      <c r="CN60" s="196"/>
      <c r="CO60" s="196"/>
      <c r="CP60" s="196"/>
      <c r="CQ60" s="196"/>
      <c r="CR60" s="196"/>
      <c r="CS60" s="196"/>
      <c r="CT60" s="196"/>
      <c r="CU60" s="196"/>
      <c r="CV60" s="196"/>
      <c r="CW60" s="196"/>
      <c r="CX60" s="196"/>
      <c r="CY60" s="196"/>
      <c r="CZ60" s="196"/>
      <c r="DA60" s="196"/>
      <c r="DB60" s="196"/>
      <c r="DC60" s="196"/>
      <c r="DD60" s="196"/>
      <c r="DE60" s="196"/>
      <c r="DF60" s="196"/>
      <c r="DG60" s="196"/>
      <c r="DH60" s="196"/>
      <c r="DI60" s="196"/>
      <c r="DJ60" s="196"/>
      <c r="DK60" s="196"/>
      <c r="DL60" s="196"/>
      <c r="DM60" s="196"/>
      <c r="DN60" s="196"/>
      <c r="DO60" s="196"/>
      <c r="DP60" s="196"/>
      <c r="DQ60" s="196"/>
      <c r="DR60" s="196"/>
      <c r="DS60" s="196"/>
      <c r="DT60" s="196"/>
      <c r="DU60" s="196"/>
      <c r="DV60" s="196"/>
      <c r="DW60" s="196"/>
      <c r="DX60" s="196"/>
      <c r="DY60" s="196"/>
      <c r="DZ60" s="196"/>
      <c r="EA60" s="196"/>
      <c r="EB60" s="196"/>
      <c r="EC60" s="196"/>
      <c r="ED60" s="196"/>
      <c r="EE60" s="196"/>
      <c r="EF60" s="196"/>
      <c r="EG60" s="196"/>
      <c r="EH60" s="196"/>
      <c r="EI60" s="196"/>
      <c r="EJ60" s="196"/>
      <c r="EK60" s="196"/>
      <c r="EL60" s="196"/>
      <c r="EM60" s="196"/>
      <c r="EN60" s="196"/>
      <c r="EO60" s="196"/>
      <c r="EP60" s="196"/>
      <c r="EQ60" s="196"/>
      <c r="ER60" s="196"/>
      <c r="ES60" s="196"/>
      <c r="ET60" s="196"/>
    </row>
    <row r="61" spans="4:150" ht="13.5">
      <c r="D61" s="13" t="s">
        <v>56</v>
      </c>
      <c r="E61" s="38"/>
      <c r="F61" s="117">
        <v>-347.1951900000109</v>
      </c>
      <c r="G61" s="117">
        <v>-36.45443999999998</v>
      </c>
      <c r="H61" s="117">
        <v>-193.5596199999991</v>
      </c>
      <c r="I61" s="117">
        <v>-243.90655999999842</v>
      </c>
      <c r="J61" s="117">
        <v>-588.3910200000003</v>
      </c>
      <c r="K61" s="117">
        <v>57.084130000000094</v>
      </c>
      <c r="L61" s="270">
        <v>-101.83536999999836</v>
      </c>
      <c r="M61" s="270">
        <v>-24.12009000000113</v>
      </c>
      <c r="N61" s="270">
        <v>-305.09128999999876</v>
      </c>
      <c r="O61" s="113"/>
      <c r="P61" s="30">
        <v>-36.45443999999998</v>
      </c>
      <c r="Q61" s="30">
        <v>-157.10517999999865</v>
      </c>
      <c r="R61" s="117">
        <v>-50.34694000000099</v>
      </c>
      <c r="S61" s="117">
        <v>-344.48445999999626</v>
      </c>
      <c r="T61" s="30">
        <v>57.084130000000094</v>
      </c>
      <c r="U61" s="286">
        <v>-158.9194999999982</v>
      </c>
      <c r="V61" s="286">
        <v>77.71527999999974</v>
      </c>
      <c r="W61" s="286">
        <v>-280.97120000000183</v>
      </c>
      <c r="X61" s="112"/>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c r="BQ61" s="196"/>
      <c r="BR61" s="196"/>
      <c r="BS61" s="196"/>
      <c r="BT61" s="196"/>
      <c r="BU61" s="196"/>
      <c r="BV61" s="196"/>
      <c r="BW61" s="196"/>
      <c r="BX61" s="196"/>
      <c r="BY61" s="196"/>
      <c r="BZ61" s="196"/>
      <c r="CA61" s="196"/>
      <c r="CB61" s="196"/>
      <c r="CC61" s="196"/>
      <c r="CD61" s="196"/>
      <c r="CE61" s="196"/>
      <c r="CF61" s="196"/>
      <c r="CG61" s="196"/>
      <c r="CH61" s="196"/>
      <c r="CI61" s="196"/>
      <c r="CJ61" s="196"/>
      <c r="CK61" s="196"/>
      <c r="CL61" s="196"/>
      <c r="CM61" s="196"/>
      <c r="CN61" s="196"/>
      <c r="CO61" s="196"/>
      <c r="CP61" s="196"/>
      <c r="CQ61" s="196"/>
      <c r="CR61" s="196"/>
      <c r="CS61" s="196"/>
      <c r="CT61" s="196"/>
      <c r="CU61" s="196"/>
      <c r="CV61" s="196"/>
      <c r="CW61" s="196"/>
      <c r="CX61" s="196"/>
      <c r="CY61" s="196"/>
      <c r="CZ61" s="196"/>
      <c r="DA61" s="196"/>
      <c r="DB61" s="196"/>
      <c r="DC61" s="196"/>
      <c r="DD61" s="196"/>
      <c r="DE61" s="196"/>
      <c r="DF61" s="196"/>
      <c r="DG61" s="196"/>
      <c r="DH61" s="196"/>
      <c r="DI61" s="196"/>
      <c r="DJ61" s="196"/>
      <c r="DK61" s="196"/>
      <c r="DL61" s="196"/>
      <c r="DM61" s="196"/>
      <c r="DN61" s="196"/>
      <c r="DO61" s="196"/>
      <c r="DP61" s="196"/>
      <c r="DQ61" s="196"/>
      <c r="DR61" s="196"/>
      <c r="DS61" s="196"/>
      <c r="DT61" s="196"/>
      <c r="DU61" s="196"/>
      <c r="DV61" s="196"/>
      <c r="DW61" s="196"/>
      <c r="DX61" s="196"/>
      <c r="DY61" s="196"/>
      <c r="DZ61" s="196"/>
      <c r="EA61" s="196"/>
      <c r="EB61" s="196"/>
      <c r="EC61" s="196"/>
      <c r="ED61" s="196"/>
      <c r="EE61" s="196"/>
      <c r="EF61" s="196"/>
      <c r="EG61" s="196"/>
      <c r="EH61" s="196"/>
      <c r="EI61" s="196"/>
      <c r="EJ61" s="196"/>
      <c r="EK61" s="196"/>
      <c r="EL61" s="196"/>
      <c r="EM61" s="196"/>
      <c r="EN61" s="196"/>
      <c r="EO61" s="196"/>
      <c r="EP61" s="196"/>
      <c r="EQ61" s="196"/>
      <c r="ER61" s="196"/>
      <c r="ES61" s="196"/>
      <c r="ET61" s="196"/>
    </row>
    <row r="62" spans="4:150" ht="13.5">
      <c r="D62" s="14" t="s">
        <v>34</v>
      </c>
      <c r="E62" s="38"/>
      <c r="F62" s="117"/>
      <c r="G62" s="117"/>
      <c r="H62" s="117"/>
      <c r="I62" s="117"/>
      <c r="J62" s="117"/>
      <c r="K62" s="117"/>
      <c r="L62" s="270"/>
      <c r="M62" s="270"/>
      <c r="N62" s="270"/>
      <c r="O62" s="113"/>
      <c r="P62" s="117"/>
      <c r="Q62" s="117"/>
      <c r="R62" s="117"/>
      <c r="S62" s="117"/>
      <c r="T62" s="117"/>
      <c r="U62" s="270"/>
      <c r="V62" s="270"/>
      <c r="W62" s="270"/>
      <c r="X62" s="112"/>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6"/>
      <c r="DI62" s="196"/>
      <c r="DJ62" s="196"/>
      <c r="DK62" s="196"/>
      <c r="DL62" s="196"/>
      <c r="DM62" s="196"/>
      <c r="DN62" s="196"/>
      <c r="DO62" s="196"/>
      <c r="DP62" s="196"/>
      <c r="DQ62" s="196"/>
      <c r="DR62" s="196"/>
      <c r="DS62" s="196"/>
      <c r="DT62" s="196"/>
      <c r="DU62" s="196"/>
      <c r="DV62" s="196"/>
      <c r="DW62" s="196"/>
      <c r="DX62" s="196"/>
      <c r="DY62" s="196"/>
      <c r="DZ62" s="196"/>
      <c r="EA62" s="196"/>
      <c r="EB62" s="196"/>
      <c r="EC62" s="196"/>
      <c r="ED62" s="196"/>
      <c r="EE62" s="196"/>
      <c r="EF62" s="196"/>
      <c r="EG62" s="196"/>
      <c r="EH62" s="196"/>
      <c r="EI62" s="196"/>
      <c r="EJ62" s="196"/>
      <c r="EK62" s="196"/>
      <c r="EL62" s="196"/>
      <c r="EM62" s="196"/>
      <c r="EN62" s="196"/>
      <c r="EO62" s="196"/>
      <c r="EP62" s="196"/>
      <c r="EQ62" s="196"/>
      <c r="ER62" s="196"/>
      <c r="ES62" s="196"/>
      <c r="ET62" s="196"/>
    </row>
    <row r="63" spans="4:150" s="97" customFormat="1" ht="13.5">
      <c r="D63" s="11" t="s">
        <v>30</v>
      </c>
      <c r="E63" s="38"/>
      <c r="F63" s="120">
        <v>-36.34908</v>
      </c>
      <c r="G63" s="120">
        <v>2.967139999999999</v>
      </c>
      <c r="H63" s="120">
        <v>6.341950000000006</v>
      </c>
      <c r="I63" s="120">
        <v>5.477689999999999</v>
      </c>
      <c r="J63" s="120">
        <v>11.594410000000007</v>
      </c>
      <c r="K63" s="120">
        <v>4.909390000000003</v>
      </c>
      <c r="L63" s="273">
        <v>0.8272099999999974</v>
      </c>
      <c r="M63" s="273">
        <v>6.825979999999999</v>
      </c>
      <c r="N63" s="273">
        <v>29.025809999999993</v>
      </c>
      <c r="O63" s="113"/>
      <c r="P63" s="31">
        <v>2.967139999999999</v>
      </c>
      <c r="Q63" s="31">
        <v>3.374810000000007</v>
      </c>
      <c r="R63" s="120">
        <v>-0.8650700000000001</v>
      </c>
      <c r="S63" s="120">
        <v>6.116719999999997</v>
      </c>
      <c r="T63" s="31">
        <v>4.909390000000003</v>
      </c>
      <c r="U63" s="287">
        <v>-4.08219</v>
      </c>
      <c r="V63" s="287">
        <v>5.9987699999999995</v>
      </c>
      <c r="W63" s="287">
        <v>22.199829999999995</v>
      </c>
      <c r="X63" s="112"/>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6"/>
      <c r="BR63" s="196"/>
      <c r="BS63" s="196"/>
      <c r="BT63" s="196"/>
      <c r="BU63" s="196"/>
      <c r="BV63" s="196"/>
      <c r="BW63" s="196"/>
      <c r="BX63" s="196"/>
      <c r="BY63" s="196"/>
      <c r="BZ63" s="196"/>
      <c r="CA63" s="196"/>
      <c r="CB63" s="196"/>
      <c r="CC63" s="196"/>
      <c r="CD63" s="196"/>
      <c r="CE63" s="196"/>
      <c r="CF63" s="196"/>
      <c r="CG63" s="196"/>
      <c r="CH63" s="196"/>
      <c r="CI63" s="196"/>
      <c r="CJ63" s="196"/>
      <c r="CK63" s="196"/>
      <c r="CL63" s="196"/>
      <c r="CM63" s="196"/>
      <c r="CN63" s="196"/>
      <c r="CO63" s="196"/>
      <c r="CP63" s="196"/>
      <c r="CQ63" s="196"/>
      <c r="CR63" s="196"/>
      <c r="CS63" s="196"/>
      <c r="CT63" s="196"/>
      <c r="CU63" s="196"/>
      <c r="CV63" s="196"/>
      <c r="CW63" s="196"/>
      <c r="CX63" s="196"/>
      <c r="CY63" s="196"/>
      <c r="CZ63" s="196"/>
      <c r="DA63" s="196"/>
      <c r="DB63" s="196"/>
      <c r="DC63" s="196"/>
      <c r="DD63" s="196"/>
      <c r="DE63" s="196"/>
      <c r="DF63" s="196"/>
      <c r="DG63" s="196"/>
      <c r="DH63" s="196"/>
      <c r="DI63" s="196"/>
      <c r="DJ63" s="196"/>
      <c r="DK63" s="196"/>
      <c r="DL63" s="196"/>
      <c r="DM63" s="196"/>
      <c r="DN63" s="196"/>
      <c r="DO63" s="196"/>
      <c r="DP63" s="196"/>
      <c r="DQ63" s="196"/>
      <c r="DR63" s="196"/>
      <c r="DS63" s="196"/>
      <c r="DT63" s="196"/>
      <c r="DU63" s="196"/>
      <c r="DV63" s="196"/>
      <c r="DW63" s="196"/>
      <c r="DX63" s="196"/>
      <c r="DY63" s="196"/>
      <c r="DZ63" s="196"/>
      <c r="EA63" s="196"/>
      <c r="EB63" s="196"/>
      <c r="EC63" s="196"/>
      <c r="ED63" s="196"/>
      <c r="EE63" s="196"/>
      <c r="EF63" s="196"/>
      <c r="EG63" s="196"/>
      <c r="EH63" s="196"/>
      <c r="EI63" s="196"/>
      <c r="EJ63" s="196"/>
      <c r="EK63" s="196"/>
      <c r="EL63" s="196"/>
      <c r="EM63" s="196"/>
      <c r="EN63" s="196"/>
      <c r="EO63" s="196"/>
      <c r="EP63" s="196"/>
      <c r="EQ63" s="196"/>
      <c r="ER63" s="196"/>
      <c r="ES63" s="196"/>
      <c r="ET63" s="196"/>
    </row>
    <row r="64" spans="4:150" ht="13.5">
      <c r="D64" s="15"/>
      <c r="E64" s="38"/>
      <c r="F64" s="120"/>
      <c r="G64" s="120"/>
      <c r="H64" s="120"/>
      <c r="I64" s="120"/>
      <c r="J64" s="120"/>
      <c r="K64" s="120"/>
      <c r="L64" s="273"/>
      <c r="M64" s="273"/>
      <c r="N64" s="273"/>
      <c r="O64" s="113"/>
      <c r="P64" s="120"/>
      <c r="Q64" s="120"/>
      <c r="R64" s="120"/>
      <c r="S64" s="120"/>
      <c r="T64" s="120"/>
      <c r="U64" s="273"/>
      <c r="V64" s="273"/>
      <c r="W64" s="273"/>
      <c r="X64" s="112"/>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6"/>
      <c r="BR64" s="196"/>
      <c r="BS64" s="196"/>
      <c r="BT64" s="196"/>
      <c r="BU64" s="196"/>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196"/>
      <c r="DV64" s="196"/>
      <c r="DW64" s="196"/>
      <c r="DX64" s="196"/>
      <c r="DY64" s="196"/>
      <c r="DZ64" s="196"/>
      <c r="EA64" s="196"/>
      <c r="EB64" s="196"/>
      <c r="EC64" s="196"/>
      <c r="ED64" s="196"/>
      <c r="EE64" s="196"/>
      <c r="EF64" s="196"/>
      <c r="EG64" s="196"/>
      <c r="EH64" s="196"/>
      <c r="EI64" s="196"/>
      <c r="EJ64" s="196"/>
      <c r="EK64" s="196"/>
      <c r="EL64" s="196"/>
      <c r="EM64" s="196"/>
      <c r="EN64" s="196"/>
      <c r="EO64" s="196"/>
      <c r="EP64" s="196"/>
      <c r="EQ64" s="196"/>
      <c r="ER64" s="196"/>
      <c r="ES64" s="196"/>
      <c r="ET64" s="196"/>
    </row>
    <row r="65" spans="4:150" ht="13.5">
      <c r="D65" s="11"/>
      <c r="E65" s="38"/>
      <c r="F65" s="120"/>
      <c r="G65" s="120"/>
      <c r="H65" s="120"/>
      <c r="I65" s="120"/>
      <c r="J65" s="120"/>
      <c r="K65" s="120"/>
      <c r="L65" s="273"/>
      <c r="M65" s="273"/>
      <c r="N65" s="273"/>
      <c r="O65" s="113"/>
      <c r="P65" s="120"/>
      <c r="Q65" s="120"/>
      <c r="R65" s="120"/>
      <c r="S65" s="120"/>
      <c r="T65" s="120"/>
      <c r="U65" s="273"/>
      <c r="V65" s="273"/>
      <c r="W65" s="273"/>
      <c r="X65" s="112"/>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6"/>
      <c r="BX65" s="196"/>
      <c r="BY65" s="196"/>
      <c r="BZ65" s="196"/>
      <c r="CA65" s="196"/>
      <c r="CB65" s="196"/>
      <c r="CC65" s="196"/>
      <c r="CD65" s="196"/>
      <c r="CE65" s="196"/>
      <c r="CF65" s="196"/>
      <c r="CG65" s="196"/>
      <c r="CH65" s="196"/>
      <c r="CI65" s="196"/>
      <c r="CJ65" s="196"/>
      <c r="CK65" s="196"/>
      <c r="CL65" s="196"/>
      <c r="CM65" s="196"/>
      <c r="CN65" s="196"/>
      <c r="CO65" s="196"/>
      <c r="CP65" s="196"/>
      <c r="CQ65" s="196"/>
      <c r="CR65" s="196"/>
      <c r="CS65" s="196"/>
      <c r="CT65" s="196"/>
      <c r="CU65" s="196"/>
      <c r="CV65" s="196"/>
      <c r="CW65" s="196"/>
      <c r="CX65" s="196"/>
      <c r="CY65" s="196"/>
      <c r="CZ65" s="196"/>
      <c r="DA65" s="196"/>
      <c r="DB65" s="196"/>
      <c r="DC65" s="196"/>
      <c r="DD65" s="196"/>
      <c r="DE65" s="196"/>
      <c r="DF65" s="196"/>
      <c r="DG65" s="196"/>
      <c r="DH65" s="196"/>
      <c r="DI65" s="196"/>
      <c r="DJ65" s="196"/>
      <c r="DK65" s="196"/>
      <c r="DL65" s="196"/>
      <c r="DM65" s="196"/>
      <c r="DN65" s="196"/>
      <c r="DO65" s="196"/>
      <c r="DP65" s="196"/>
      <c r="DQ65" s="196"/>
      <c r="DR65" s="196"/>
      <c r="DS65" s="196"/>
      <c r="DT65" s="196"/>
      <c r="DU65" s="196"/>
      <c r="DV65" s="196"/>
      <c r="DW65" s="196"/>
      <c r="DX65" s="196"/>
      <c r="DY65" s="196"/>
      <c r="DZ65" s="196"/>
      <c r="EA65" s="196"/>
      <c r="EB65" s="196"/>
      <c r="EC65" s="196"/>
      <c r="ED65" s="196"/>
      <c r="EE65" s="196"/>
      <c r="EF65" s="196"/>
      <c r="EG65" s="196"/>
      <c r="EH65" s="196"/>
      <c r="EI65" s="196"/>
      <c r="EJ65" s="196"/>
      <c r="EK65" s="196"/>
      <c r="EL65" s="196"/>
      <c r="EM65" s="196"/>
      <c r="EN65" s="196"/>
      <c r="EO65" s="196"/>
      <c r="EP65" s="196"/>
      <c r="EQ65" s="196"/>
      <c r="ER65" s="196"/>
      <c r="ES65" s="196"/>
      <c r="ET65" s="196"/>
    </row>
    <row r="66" spans="4:150" ht="13.5">
      <c r="D66" s="11" t="s">
        <v>34</v>
      </c>
      <c r="E66" s="38"/>
      <c r="F66" s="121"/>
      <c r="G66" s="121"/>
      <c r="H66" s="121"/>
      <c r="I66" s="121"/>
      <c r="J66" s="121"/>
      <c r="K66" s="121"/>
      <c r="L66" s="121"/>
      <c r="M66" s="121"/>
      <c r="N66" s="121"/>
      <c r="O66" s="113"/>
      <c r="P66" s="121"/>
      <c r="Q66" s="121"/>
      <c r="R66" s="121"/>
      <c r="S66" s="121"/>
      <c r="T66" s="121"/>
      <c r="U66" s="121"/>
      <c r="V66" s="121"/>
      <c r="W66" s="121"/>
      <c r="X66" s="112"/>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6"/>
      <c r="BR66" s="196"/>
      <c r="BS66" s="196"/>
      <c r="BT66" s="196"/>
      <c r="BU66" s="196"/>
      <c r="BV66" s="196"/>
      <c r="BW66" s="196"/>
      <c r="BX66" s="196"/>
      <c r="BY66" s="196"/>
      <c r="BZ66" s="196"/>
      <c r="CA66" s="196"/>
      <c r="CB66" s="196"/>
      <c r="CC66" s="196"/>
      <c r="CD66" s="196"/>
      <c r="CE66" s="196"/>
      <c r="CF66" s="196"/>
      <c r="CG66" s="196"/>
      <c r="CH66" s="196"/>
      <c r="CI66" s="196"/>
      <c r="CJ66" s="196"/>
      <c r="CK66" s="196"/>
      <c r="CL66" s="196"/>
      <c r="CM66" s="196"/>
      <c r="CN66" s="196"/>
      <c r="CO66" s="196"/>
      <c r="CP66" s="196"/>
      <c r="CQ66" s="196"/>
      <c r="CR66" s="196"/>
      <c r="CS66" s="196"/>
      <c r="CT66" s="196"/>
      <c r="CU66" s="196"/>
      <c r="CV66" s="196"/>
      <c r="CW66" s="196"/>
      <c r="CX66" s="196"/>
      <c r="CY66" s="196"/>
      <c r="CZ66" s="196"/>
      <c r="DA66" s="196"/>
      <c r="DB66" s="196"/>
      <c r="DC66" s="196"/>
      <c r="DD66" s="196"/>
      <c r="DE66" s="196"/>
      <c r="DF66" s="196"/>
      <c r="DG66" s="196"/>
      <c r="DH66" s="196"/>
      <c r="DI66" s="196"/>
      <c r="DJ66" s="196"/>
      <c r="DK66" s="196"/>
      <c r="DL66" s="196"/>
      <c r="DM66" s="196"/>
      <c r="DN66" s="196"/>
      <c r="DO66" s="196"/>
      <c r="DP66" s="196"/>
      <c r="DQ66" s="196"/>
      <c r="DR66" s="196"/>
      <c r="DS66" s="196"/>
      <c r="DT66" s="196"/>
      <c r="DU66" s="196"/>
      <c r="DV66" s="196"/>
      <c r="DW66" s="196"/>
      <c r="DX66" s="196"/>
      <c r="DY66" s="196"/>
      <c r="DZ66" s="196"/>
      <c r="EA66" s="196"/>
      <c r="EB66" s="196"/>
      <c r="EC66" s="196"/>
      <c r="ED66" s="196"/>
      <c r="EE66" s="196"/>
      <c r="EF66" s="196"/>
      <c r="EG66" s="196"/>
      <c r="EH66" s="196"/>
      <c r="EI66" s="196"/>
      <c r="EJ66" s="196"/>
      <c r="EK66" s="196"/>
      <c r="EL66" s="196"/>
      <c r="EM66" s="196"/>
      <c r="EN66" s="196"/>
      <c r="EO66" s="196"/>
      <c r="EP66" s="196"/>
      <c r="EQ66" s="196"/>
      <c r="ER66" s="196"/>
      <c r="ES66" s="196"/>
      <c r="ET66" s="196"/>
    </row>
    <row r="67" spans="4:150" ht="13.5">
      <c r="D67" s="13" t="s">
        <v>57</v>
      </c>
      <c r="E67" s="38"/>
      <c r="F67" s="122">
        <v>-383.5442700000109</v>
      </c>
      <c r="G67" s="122">
        <v>-33.487299999999976</v>
      </c>
      <c r="H67" s="122">
        <v>-187.2176699999991</v>
      </c>
      <c r="I67" s="122">
        <v>-238.42886999999843</v>
      </c>
      <c r="J67" s="122">
        <v>-576.7966100000002</v>
      </c>
      <c r="K67" s="122">
        <v>61.99352000000009</v>
      </c>
      <c r="L67" s="274">
        <v>-101.00815999999837</v>
      </c>
      <c r="M67" s="274">
        <v>-17.294110000001133</v>
      </c>
      <c r="N67" s="274">
        <v>-276.0654799999988</v>
      </c>
      <c r="O67" s="113"/>
      <c r="P67" s="30">
        <v>-33.487299999999976</v>
      </c>
      <c r="Q67" s="30">
        <v>-153.73036999999866</v>
      </c>
      <c r="R67" s="122">
        <v>-51.212010000000994</v>
      </c>
      <c r="S67" s="122">
        <v>-338.3677399999963</v>
      </c>
      <c r="T67" s="30">
        <v>61.99352000000009</v>
      </c>
      <c r="U67" s="286">
        <v>-163.0016899999982</v>
      </c>
      <c r="V67" s="286">
        <v>83.71404999999974</v>
      </c>
      <c r="W67" s="286">
        <v>-258.7713700000018</v>
      </c>
      <c r="X67" s="112"/>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6"/>
      <c r="BX67" s="196"/>
      <c r="BY67" s="196"/>
      <c r="BZ67" s="196"/>
      <c r="CA67" s="196"/>
      <c r="CB67" s="196"/>
      <c r="CC67" s="196"/>
      <c r="CD67" s="196"/>
      <c r="CE67" s="196"/>
      <c r="CF67" s="196"/>
      <c r="CG67" s="196"/>
      <c r="CH67" s="196"/>
      <c r="CI67" s="196"/>
      <c r="CJ67" s="196"/>
      <c r="CK67" s="196"/>
      <c r="CL67" s="196"/>
      <c r="CM67" s="196"/>
      <c r="CN67" s="196"/>
      <c r="CO67" s="196"/>
      <c r="CP67" s="196"/>
      <c r="CQ67" s="196"/>
      <c r="CR67" s="196"/>
      <c r="CS67" s="196"/>
      <c r="CT67" s="196"/>
      <c r="CU67" s="196"/>
      <c r="CV67" s="196"/>
      <c r="CW67" s="196"/>
      <c r="CX67" s="196"/>
      <c r="CY67" s="196"/>
      <c r="CZ67" s="196"/>
      <c r="DA67" s="196"/>
      <c r="DB67" s="196"/>
      <c r="DC67" s="196"/>
      <c r="DD67" s="196"/>
      <c r="DE67" s="196"/>
      <c r="DF67" s="196"/>
      <c r="DG67" s="196"/>
      <c r="DH67" s="196"/>
      <c r="DI67" s="196"/>
      <c r="DJ67" s="196"/>
      <c r="DK67" s="196"/>
      <c r="DL67" s="196"/>
      <c r="DM67" s="196"/>
      <c r="DN67" s="196"/>
      <c r="DO67" s="196"/>
      <c r="DP67" s="196"/>
      <c r="DQ67" s="196"/>
      <c r="DR67" s="196"/>
      <c r="DS67" s="196"/>
      <c r="DT67" s="196"/>
      <c r="DU67" s="196"/>
      <c r="DV67" s="196"/>
      <c r="DW67" s="196"/>
      <c r="DX67" s="196"/>
      <c r="DY67" s="196"/>
      <c r="DZ67" s="196"/>
      <c r="EA67" s="196"/>
      <c r="EB67" s="196"/>
      <c r="EC67" s="196"/>
      <c r="ED67" s="196"/>
      <c r="EE67" s="196"/>
      <c r="EF67" s="196"/>
      <c r="EG67" s="196"/>
      <c r="EH67" s="196"/>
      <c r="EI67" s="196"/>
      <c r="EJ67" s="196"/>
      <c r="EK67" s="196"/>
      <c r="EL67" s="196"/>
      <c r="EM67" s="196"/>
      <c r="EN67" s="196"/>
      <c r="EO67" s="196"/>
      <c r="EP67" s="196"/>
      <c r="EQ67" s="196"/>
      <c r="ER67" s="196"/>
      <c r="ES67" s="196"/>
      <c r="ET67" s="196"/>
    </row>
    <row r="68" spans="4:150" ht="13.5">
      <c r="D68" s="18" t="s">
        <v>34</v>
      </c>
      <c r="E68" s="38"/>
      <c r="F68" s="120"/>
      <c r="G68" s="120"/>
      <c r="H68" s="120"/>
      <c r="I68" s="120"/>
      <c r="J68" s="120"/>
      <c r="K68" s="120"/>
      <c r="L68" s="273"/>
      <c r="M68" s="273"/>
      <c r="N68" s="273"/>
      <c r="O68" s="113"/>
      <c r="P68" s="120"/>
      <c r="Q68" s="120"/>
      <c r="R68" s="120"/>
      <c r="S68" s="120"/>
      <c r="T68" s="120"/>
      <c r="U68" s="273"/>
      <c r="V68" s="273"/>
      <c r="W68" s="273"/>
      <c r="X68" s="112"/>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c r="EI68" s="196"/>
      <c r="EJ68" s="196"/>
      <c r="EK68" s="196"/>
      <c r="EL68" s="196"/>
      <c r="EM68" s="196"/>
      <c r="EN68" s="196"/>
      <c r="EO68" s="196"/>
      <c r="EP68" s="196"/>
      <c r="EQ68" s="196"/>
      <c r="ER68" s="196"/>
      <c r="ES68" s="196"/>
      <c r="ET68" s="196"/>
    </row>
    <row r="69" spans="4:150" ht="13.5">
      <c r="D69" s="11" t="s">
        <v>32</v>
      </c>
      <c r="E69" s="38"/>
      <c r="F69" s="120">
        <v>-77.19143</v>
      </c>
      <c r="G69" s="120">
        <v>-2.4585700000000004</v>
      </c>
      <c r="H69" s="120">
        <v>-52.521989999999995</v>
      </c>
      <c r="I69" s="120">
        <v>-61.63728</v>
      </c>
      <c r="J69" s="120">
        <v>-157.56667000000002</v>
      </c>
      <c r="K69" s="120">
        <v>24.3263</v>
      </c>
      <c r="L69" s="273">
        <v>-32.285509999999995</v>
      </c>
      <c r="M69" s="273">
        <v>6.92597</v>
      </c>
      <c r="N69" s="273">
        <v>-45.883129999999994</v>
      </c>
      <c r="O69" s="113"/>
      <c r="P69" s="31">
        <v>-2.4585700000000004</v>
      </c>
      <c r="Q69" s="31">
        <v>-50.063419999999994</v>
      </c>
      <c r="R69" s="120">
        <v>-9.115290000000002</v>
      </c>
      <c r="S69" s="120">
        <v>-95.92939</v>
      </c>
      <c r="T69" s="31">
        <v>24.3263</v>
      </c>
      <c r="U69" s="287">
        <v>-56.61181</v>
      </c>
      <c r="V69" s="287">
        <v>39.21148</v>
      </c>
      <c r="W69" s="287">
        <v>-52.8091</v>
      </c>
      <c r="X69" s="112"/>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c r="EI69" s="196"/>
      <c r="EJ69" s="196"/>
      <c r="EK69" s="196"/>
      <c r="EL69" s="196"/>
      <c r="EM69" s="196"/>
      <c r="EN69" s="196"/>
      <c r="EO69" s="196"/>
      <c r="EP69" s="196"/>
      <c r="EQ69" s="196"/>
      <c r="ER69" s="196"/>
      <c r="ES69" s="196"/>
      <c r="ET69" s="196"/>
    </row>
    <row r="70" spans="4:150" ht="13.5">
      <c r="D70" s="19" t="s">
        <v>34</v>
      </c>
      <c r="E70" s="38"/>
      <c r="F70" s="121"/>
      <c r="G70" s="121"/>
      <c r="H70" s="121"/>
      <c r="I70" s="121"/>
      <c r="J70" s="121"/>
      <c r="K70" s="121"/>
      <c r="L70" s="121"/>
      <c r="M70" s="121"/>
      <c r="N70" s="121"/>
      <c r="O70" s="113"/>
      <c r="P70" s="121"/>
      <c r="Q70" s="121"/>
      <c r="R70" s="121"/>
      <c r="S70" s="121"/>
      <c r="T70" s="121"/>
      <c r="U70" s="121"/>
      <c r="V70" s="121"/>
      <c r="W70" s="121"/>
      <c r="X70" s="112"/>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c r="EI70" s="196"/>
      <c r="EJ70" s="196"/>
      <c r="EK70" s="196"/>
      <c r="EL70" s="196"/>
      <c r="EM70" s="196"/>
      <c r="EN70" s="196"/>
      <c r="EO70" s="196"/>
      <c r="EP70" s="196"/>
      <c r="EQ70" s="196"/>
      <c r="ER70" s="196"/>
      <c r="ES70" s="196"/>
      <c r="ET70" s="196"/>
    </row>
    <row r="71" spans="4:150" ht="13.5">
      <c r="D71" s="13" t="s">
        <v>58</v>
      </c>
      <c r="E71" s="38"/>
      <c r="F71" s="122">
        <v>-306.35284000001093</v>
      </c>
      <c r="G71" s="122">
        <v>-31.028729999999975</v>
      </c>
      <c r="H71" s="122">
        <v>-134.6956799999991</v>
      </c>
      <c r="I71" s="122">
        <v>-176.79158999999842</v>
      </c>
      <c r="J71" s="122">
        <v>-419.22994000000017</v>
      </c>
      <c r="K71" s="122">
        <v>37.667220000000086</v>
      </c>
      <c r="L71" s="274">
        <v>-68.72264999999838</v>
      </c>
      <c r="M71" s="274">
        <v>-24.220080000001133</v>
      </c>
      <c r="N71" s="274">
        <v>-230.18234999999876</v>
      </c>
      <c r="O71" s="113"/>
      <c r="P71" s="30">
        <v>-31.028729999999975</v>
      </c>
      <c r="Q71" s="30">
        <v>-103.66694999999866</v>
      </c>
      <c r="R71" s="122">
        <v>-42.09672000000099</v>
      </c>
      <c r="S71" s="122">
        <v>-242.43834999999626</v>
      </c>
      <c r="T71" s="30">
        <v>37.667220000000086</v>
      </c>
      <c r="U71" s="286">
        <v>-106.3898799999982</v>
      </c>
      <c r="V71" s="286">
        <v>44.502569999999736</v>
      </c>
      <c r="W71" s="286">
        <v>-205.96227000000184</v>
      </c>
      <c r="X71" s="112"/>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6"/>
      <c r="BR71" s="196"/>
      <c r="BS71" s="196"/>
      <c r="BT71" s="196"/>
      <c r="BU71" s="196"/>
      <c r="BV71" s="196"/>
      <c r="BW71" s="196"/>
      <c r="BX71" s="196"/>
      <c r="BY71" s="196"/>
      <c r="BZ71" s="196"/>
      <c r="CA71" s="196"/>
      <c r="CB71" s="196"/>
      <c r="CC71" s="196"/>
      <c r="CD71" s="196"/>
      <c r="CE71" s="196"/>
      <c r="CF71" s="196"/>
      <c r="CG71" s="196"/>
      <c r="CH71" s="196"/>
      <c r="CI71" s="196"/>
      <c r="CJ71" s="196"/>
      <c r="CK71" s="196"/>
      <c r="CL71" s="196"/>
      <c r="CM71" s="196"/>
      <c r="CN71" s="196"/>
      <c r="CO71" s="196"/>
      <c r="CP71" s="196"/>
      <c r="CQ71" s="196"/>
      <c r="CR71" s="196"/>
      <c r="CS71" s="196"/>
      <c r="CT71" s="196"/>
      <c r="CU71" s="196"/>
      <c r="CV71" s="196"/>
      <c r="CW71" s="196"/>
      <c r="CX71" s="196"/>
      <c r="CY71" s="196"/>
      <c r="CZ71" s="196"/>
      <c r="DA71" s="196"/>
      <c r="DB71" s="196"/>
      <c r="DC71" s="196"/>
      <c r="DD71" s="196"/>
      <c r="DE71" s="196"/>
      <c r="DF71" s="196"/>
      <c r="DG71" s="196"/>
      <c r="DH71" s="196"/>
      <c r="DI71" s="196"/>
      <c r="DJ71" s="196"/>
      <c r="DK71" s="196"/>
      <c r="DL71" s="196"/>
      <c r="DM71" s="196"/>
      <c r="DN71" s="196"/>
      <c r="DO71" s="196"/>
      <c r="DP71" s="196"/>
      <c r="DQ71" s="196"/>
      <c r="DR71" s="196"/>
      <c r="DS71" s="196"/>
      <c r="DT71" s="196"/>
      <c r="DU71" s="196"/>
      <c r="DV71" s="196"/>
      <c r="DW71" s="196"/>
      <c r="DX71" s="196"/>
      <c r="DY71" s="196"/>
      <c r="DZ71" s="196"/>
      <c r="EA71" s="196"/>
      <c r="EB71" s="196"/>
      <c r="EC71" s="196"/>
      <c r="ED71" s="196"/>
      <c r="EE71" s="196"/>
      <c r="EF71" s="196"/>
      <c r="EG71" s="196"/>
      <c r="EH71" s="196"/>
      <c r="EI71" s="196"/>
      <c r="EJ71" s="196"/>
      <c r="EK71" s="196"/>
      <c r="EL71" s="196"/>
      <c r="EM71" s="196"/>
      <c r="EN71" s="196"/>
      <c r="EO71" s="196"/>
      <c r="EP71" s="196"/>
      <c r="EQ71" s="196"/>
      <c r="ER71" s="196"/>
      <c r="ES71" s="196"/>
      <c r="ET71" s="196"/>
    </row>
    <row r="72" spans="15:150" ht="13.5">
      <c r="O72" s="4"/>
      <c r="X72" s="112"/>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6"/>
      <c r="BR72" s="196"/>
      <c r="BS72" s="196"/>
      <c r="BT72" s="196"/>
      <c r="BU72" s="196"/>
      <c r="BV72" s="196"/>
      <c r="BW72" s="196"/>
      <c r="BX72" s="196"/>
      <c r="BY72" s="196"/>
      <c r="BZ72" s="196"/>
      <c r="CA72" s="196"/>
      <c r="CB72" s="196"/>
      <c r="CC72" s="196"/>
      <c r="CD72" s="196"/>
      <c r="CE72" s="196"/>
      <c r="CF72" s="196"/>
      <c r="CG72" s="196"/>
      <c r="CH72" s="196"/>
      <c r="CI72" s="196"/>
      <c r="CJ72" s="196"/>
      <c r="CK72" s="196"/>
      <c r="CL72" s="196"/>
      <c r="CM72" s="196"/>
      <c r="CN72" s="196"/>
      <c r="CO72" s="196"/>
      <c r="CP72" s="196"/>
      <c r="CQ72" s="196"/>
      <c r="CR72" s="196"/>
      <c r="CS72" s="196"/>
      <c r="CT72" s="196"/>
      <c r="CU72" s="196"/>
      <c r="CV72" s="196"/>
      <c r="CW72" s="196"/>
      <c r="CX72" s="196"/>
      <c r="CY72" s="196"/>
      <c r="CZ72" s="196"/>
      <c r="DA72" s="196"/>
      <c r="DB72" s="196"/>
      <c r="DC72" s="196"/>
      <c r="DD72" s="196"/>
      <c r="DE72" s="196"/>
      <c r="DF72" s="196"/>
      <c r="DG72" s="196"/>
      <c r="DH72" s="196"/>
      <c r="DI72" s="196"/>
      <c r="DJ72" s="196"/>
      <c r="DK72" s="196"/>
      <c r="DL72" s="196"/>
      <c r="DM72" s="196"/>
      <c r="DN72" s="196"/>
      <c r="DO72" s="196"/>
      <c r="DP72" s="196"/>
      <c r="DQ72" s="196"/>
      <c r="DR72" s="196"/>
      <c r="DS72" s="196"/>
      <c r="DT72" s="196"/>
      <c r="DU72" s="196"/>
      <c r="DV72" s="196"/>
      <c r="DW72" s="196"/>
      <c r="DX72" s="196"/>
      <c r="DY72" s="196"/>
      <c r="DZ72" s="196"/>
      <c r="EA72" s="196"/>
      <c r="EB72" s="196"/>
      <c r="EC72" s="196"/>
      <c r="ED72" s="196"/>
      <c r="EE72" s="196"/>
      <c r="EF72" s="196"/>
      <c r="EG72" s="196"/>
      <c r="EH72" s="196"/>
      <c r="EI72" s="196"/>
      <c r="EJ72" s="196"/>
      <c r="EK72" s="196"/>
      <c r="EL72" s="196"/>
      <c r="EM72" s="196"/>
      <c r="EN72" s="196"/>
      <c r="EO72" s="196"/>
      <c r="EP72" s="196"/>
      <c r="EQ72" s="196"/>
      <c r="ER72" s="196"/>
      <c r="ES72" s="196"/>
      <c r="ET72" s="196"/>
    </row>
    <row r="73" spans="4:150" ht="15">
      <c r="D73" s="74" t="s">
        <v>172</v>
      </c>
      <c r="E73" s="61"/>
      <c r="F73" s="123"/>
      <c r="G73" s="123"/>
      <c r="H73" s="123"/>
      <c r="I73" s="123"/>
      <c r="J73" s="123"/>
      <c r="K73" s="123"/>
      <c r="L73" s="123"/>
      <c r="M73" s="123"/>
      <c r="N73" s="123"/>
      <c r="O73" s="4"/>
      <c r="P73" s="124"/>
      <c r="Q73" s="124"/>
      <c r="R73" s="124"/>
      <c r="S73" s="124"/>
      <c r="T73" s="124"/>
      <c r="U73" s="124"/>
      <c r="V73" s="124"/>
      <c r="W73" s="124"/>
      <c r="X73" s="112"/>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6"/>
      <c r="BR73" s="196"/>
      <c r="BS73" s="196"/>
      <c r="BT73" s="196"/>
      <c r="BU73" s="196"/>
      <c r="BV73" s="196"/>
      <c r="BW73" s="196"/>
      <c r="BX73" s="196"/>
      <c r="BY73" s="196"/>
      <c r="BZ73" s="196"/>
      <c r="CA73" s="196"/>
      <c r="CB73" s="196"/>
      <c r="CC73" s="196"/>
      <c r="CD73" s="196"/>
      <c r="CE73" s="196"/>
      <c r="CF73" s="196"/>
      <c r="CG73" s="196"/>
      <c r="CH73" s="196"/>
      <c r="CI73" s="196"/>
      <c r="CJ73" s="196"/>
      <c r="CK73" s="196"/>
      <c r="CL73" s="196"/>
      <c r="CM73" s="196"/>
      <c r="CN73" s="196"/>
      <c r="CO73" s="196"/>
      <c r="CP73" s="196"/>
      <c r="CQ73" s="196"/>
      <c r="CR73" s="196"/>
      <c r="CS73" s="196"/>
      <c r="CT73" s="196"/>
      <c r="CU73" s="196"/>
      <c r="CV73" s="196"/>
      <c r="CW73" s="196"/>
      <c r="CX73" s="196"/>
      <c r="CY73" s="196"/>
      <c r="CZ73" s="196"/>
      <c r="DA73" s="196"/>
      <c r="DB73" s="196"/>
      <c r="DC73" s="196"/>
      <c r="DD73" s="196"/>
      <c r="DE73" s="196"/>
      <c r="DF73" s="196"/>
      <c r="DG73" s="196"/>
      <c r="DH73" s="196"/>
      <c r="DI73" s="196"/>
      <c r="DJ73" s="196"/>
      <c r="DK73" s="196"/>
      <c r="DL73" s="196"/>
      <c r="DM73" s="196"/>
      <c r="DN73" s="196"/>
      <c r="DO73" s="196"/>
      <c r="DP73" s="196"/>
      <c r="DQ73" s="196"/>
      <c r="DR73" s="196"/>
      <c r="DS73" s="196"/>
      <c r="DT73" s="196"/>
      <c r="DU73" s="196"/>
      <c r="DV73" s="196"/>
      <c r="DW73" s="196"/>
      <c r="DX73" s="196"/>
      <c r="DY73" s="196"/>
      <c r="DZ73" s="196"/>
      <c r="EA73" s="196"/>
      <c r="EB73" s="196"/>
      <c r="EC73" s="196"/>
      <c r="ED73" s="196"/>
      <c r="EE73" s="196"/>
      <c r="EF73" s="196"/>
      <c r="EG73" s="196"/>
      <c r="EH73" s="196"/>
      <c r="EI73" s="196"/>
      <c r="EJ73" s="196"/>
      <c r="EK73" s="196"/>
      <c r="EL73" s="196"/>
      <c r="EM73" s="196"/>
      <c r="EN73" s="196"/>
      <c r="EO73" s="196"/>
      <c r="EP73" s="196"/>
      <c r="EQ73" s="196"/>
      <c r="ER73" s="196"/>
      <c r="ES73" s="196"/>
      <c r="ET73" s="196"/>
    </row>
    <row r="74" spans="4:150" ht="14.25" thickBot="1">
      <c r="D74" s="75" t="s">
        <v>66</v>
      </c>
      <c r="E74" s="61"/>
      <c r="F74" s="110"/>
      <c r="G74" s="110"/>
      <c r="H74" s="110"/>
      <c r="I74" s="110"/>
      <c r="J74" s="110"/>
      <c r="K74" s="110"/>
      <c r="L74" s="267"/>
      <c r="M74" s="267"/>
      <c r="N74" s="267"/>
      <c r="O74" s="4"/>
      <c r="P74" s="110"/>
      <c r="Q74" s="110"/>
      <c r="R74" s="110"/>
      <c r="S74" s="110"/>
      <c r="T74" s="110"/>
      <c r="U74" s="267"/>
      <c r="V74" s="267"/>
      <c r="W74" s="267"/>
      <c r="X74" s="112"/>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6"/>
      <c r="BR74" s="196"/>
      <c r="BS74" s="196"/>
      <c r="BT74" s="196"/>
      <c r="BU74" s="196"/>
      <c r="BV74" s="196"/>
      <c r="BW74" s="196"/>
      <c r="BX74" s="196"/>
      <c r="BY74" s="196"/>
      <c r="BZ74" s="196"/>
      <c r="CA74" s="196"/>
      <c r="CB74" s="196"/>
      <c r="CC74" s="196"/>
      <c r="CD74" s="196"/>
      <c r="CE74" s="196"/>
      <c r="CF74" s="196"/>
      <c r="CG74" s="196"/>
      <c r="CH74" s="196"/>
      <c r="CI74" s="196"/>
      <c r="CJ74" s="196"/>
      <c r="CK74" s="196"/>
      <c r="CL74" s="196"/>
      <c r="CM74" s="196"/>
      <c r="CN74" s="196"/>
      <c r="CO74" s="196"/>
      <c r="CP74" s="196"/>
      <c r="CQ74" s="196"/>
      <c r="CR74" s="196"/>
      <c r="CS74" s="196"/>
      <c r="CT74" s="196"/>
      <c r="CU74" s="196"/>
      <c r="CV74" s="196"/>
      <c r="CW74" s="196"/>
      <c r="CX74" s="196"/>
      <c r="CY74" s="196"/>
      <c r="CZ74" s="196"/>
      <c r="DA74" s="196"/>
      <c r="DB74" s="196"/>
      <c r="DC74" s="196"/>
      <c r="DD74" s="196"/>
      <c r="DE74" s="196"/>
      <c r="DF74" s="196"/>
      <c r="DG74" s="196"/>
      <c r="DH74" s="196"/>
      <c r="DI74" s="196"/>
      <c r="DJ74" s="196"/>
      <c r="DK74" s="196"/>
      <c r="DL74" s="196"/>
      <c r="DM74" s="196"/>
      <c r="DN74" s="196"/>
      <c r="DO74" s="196"/>
      <c r="DP74" s="196"/>
      <c r="DQ74" s="196"/>
      <c r="DR74" s="196"/>
      <c r="DS74" s="196"/>
      <c r="DT74" s="196"/>
      <c r="DU74" s="196"/>
      <c r="DV74" s="196"/>
      <c r="DW74" s="196"/>
      <c r="DX74" s="196"/>
      <c r="DY74" s="196"/>
      <c r="DZ74" s="196"/>
      <c r="EA74" s="196"/>
      <c r="EB74" s="196"/>
      <c r="EC74" s="196"/>
      <c r="ED74" s="196"/>
      <c r="EE74" s="196"/>
      <c r="EF74" s="196"/>
      <c r="EG74" s="196"/>
      <c r="EH74" s="196"/>
      <c r="EI74" s="196"/>
      <c r="EJ74" s="196"/>
      <c r="EK74" s="196"/>
      <c r="EL74" s="196"/>
      <c r="EM74" s="196"/>
      <c r="EN74" s="196"/>
      <c r="EO74" s="196"/>
      <c r="EP74" s="196"/>
      <c r="EQ74" s="196"/>
      <c r="ER74" s="196"/>
      <c r="ES74" s="196"/>
      <c r="ET74" s="196"/>
    </row>
    <row r="75" spans="15:150" ht="14.25" thickTop="1">
      <c r="O75" s="4"/>
      <c r="X75" s="112"/>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6"/>
      <c r="BR75" s="196"/>
      <c r="BS75" s="196"/>
      <c r="BT75" s="196"/>
      <c r="BU75" s="196"/>
      <c r="BV75" s="196"/>
      <c r="BW75" s="196"/>
      <c r="BX75" s="196"/>
      <c r="BY75" s="196"/>
      <c r="BZ75" s="196"/>
      <c r="CA75" s="196"/>
      <c r="CB75" s="196"/>
      <c r="CC75" s="196"/>
      <c r="CD75" s="196"/>
      <c r="CE75" s="196"/>
      <c r="CF75" s="196"/>
      <c r="CG75" s="196"/>
      <c r="CH75" s="196"/>
      <c r="CI75" s="196"/>
      <c r="CJ75" s="196"/>
      <c r="CK75" s="196"/>
      <c r="CL75" s="196"/>
      <c r="CM75" s="196"/>
      <c r="CN75" s="196"/>
      <c r="CO75" s="196"/>
      <c r="CP75" s="196"/>
      <c r="CQ75" s="196"/>
      <c r="CR75" s="196"/>
      <c r="CS75" s="196"/>
      <c r="CT75" s="196"/>
      <c r="CU75" s="196"/>
      <c r="CV75" s="196"/>
      <c r="CW75" s="196"/>
      <c r="CX75" s="196"/>
      <c r="CY75" s="196"/>
      <c r="CZ75" s="196"/>
      <c r="DA75" s="196"/>
      <c r="DB75" s="196"/>
      <c r="DC75" s="196"/>
      <c r="DD75" s="196"/>
      <c r="DE75" s="196"/>
      <c r="DF75" s="196"/>
      <c r="DG75" s="196"/>
      <c r="DH75" s="196"/>
      <c r="DI75" s="196"/>
      <c r="DJ75" s="196"/>
      <c r="DK75" s="196"/>
      <c r="DL75" s="196"/>
      <c r="DM75" s="196"/>
      <c r="DN75" s="196"/>
      <c r="DO75" s="196"/>
      <c r="DP75" s="196"/>
      <c r="DQ75" s="196"/>
      <c r="DR75" s="196"/>
      <c r="DS75" s="196"/>
      <c r="DT75" s="196"/>
      <c r="DU75" s="196"/>
      <c r="DV75" s="196"/>
      <c r="DW75" s="196"/>
      <c r="DX75" s="196"/>
      <c r="DY75" s="196"/>
      <c r="DZ75" s="196"/>
      <c r="EA75" s="196"/>
      <c r="EB75" s="196"/>
      <c r="EC75" s="196"/>
      <c r="ED75" s="196"/>
      <c r="EE75" s="196"/>
      <c r="EF75" s="196"/>
      <c r="EG75" s="196"/>
      <c r="EH75" s="196"/>
      <c r="EI75" s="196"/>
      <c r="EJ75" s="196"/>
      <c r="EK75" s="196"/>
      <c r="EL75" s="196"/>
      <c r="EM75" s="196"/>
      <c r="EN75" s="196"/>
      <c r="EO75" s="196"/>
      <c r="EP75" s="196"/>
      <c r="EQ75" s="196"/>
      <c r="ER75" s="196"/>
      <c r="ES75" s="196"/>
      <c r="ET75" s="196"/>
    </row>
    <row r="76" spans="4:150" ht="13.5">
      <c r="D76" s="8" t="s">
        <v>98</v>
      </c>
      <c r="E76" s="62"/>
      <c r="F76" s="29">
        <v>1979</v>
      </c>
      <c r="G76" s="29">
        <v>1939</v>
      </c>
      <c r="H76" s="29">
        <v>1985</v>
      </c>
      <c r="I76" s="29">
        <v>2011</v>
      </c>
      <c r="J76" s="29">
        <v>2109</v>
      </c>
      <c r="K76" s="29">
        <v>2115</v>
      </c>
      <c r="L76" s="285">
        <v>2149</v>
      </c>
      <c r="M76" s="285">
        <v>2166</v>
      </c>
      <c r="N76" s="285">
        <v>2243</v>
      </c>
      <c r="O76" s="4"/>
      <c r="P76" s="54"/>
      <c r="Q76" s="54"/>
      <c r="R76" s="54"/>
      <c r="S76" s="54"/>
      <c r="T76" s="54"/>
      <c r="U76" s="227"/>
      <c r="V76" s="291"/>
      <c r="W76" s="291"/>
      <c r="X76" s="112"/>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6"/>
      <c r="BQ76" s="196"/>
      <c r="BR76" s="196"/>
      <c r="BS76" s="196"/>
      <c r="BT76" s="196"/>
      <c r="BU76" s="196"/>
      <c r="BV76" s="196"/>
      <c r="BW76" s="196"/>
      <c r="BX76" s="196"/>
      <c r="BY76" s="196"/>
      <c r="BZ76" s="196"/>
      <c r="CA76" s="196"/>
      <c r="CB76" s="196"/>
      <c r="CC76" s="196"/>
      <c r="CD76" s="196"/>
      <c r="CE76" s="196"/>
      <c r="CF76" s="196"/>
      <c r="CG76" s="196"/>
      <c r="CH76" s="196"/>
      <c r="CI76" s="196"/>
      <c r="CJ76" s="196"/>
      <c r="CK76" s="196"/>
      <c r="CL76" s="196"/>
      <c r="CM76" s="196"/>
      <c r="CN76" s="196"/>
      <c r="CO76" s="196"/>
      <c r="CP76" s="196"/>
      <c r="CQ76" s="196"/>
      <c r="CR76" s="196"/>
      <c r="CS76" s="196"/>
      <c r="CT76" s="196"/>
      <c r="CU76" s="196"/>
      <c r="CV76" s="196"/>
      <c r="CW76" s="196"/>
      <c r="CX76" s="196"/>
      <c r="CY76" s="196"/>
      <c r="CZ76" s="196"/>
      <c r="DA76" s="196"/>
      <c r="DB76" s="196"/>
      <c r="DC76" s="196"/>
      <c r="DD76" s="196"/>
      <c r="DE76" s="196"/>
      <c r="DF76" s="196"/>
      <c r="DG76" s="196"/>
      <c r="DH76" s="196"/>
      <c r="DI76" s="196"/>
      <c r="DJ76" s="196"/>
      <c r="DK76" s="196"/>
      <c r="DL76" s="196"/>
      <c r="DM76" s="196"/>
      <c r="DN76" s="196"/>
      <c r="DO76" s="196"/>
      <c r="DP76" s="196"/>
      <c r="DQ76" s="196"/>
      <c r="DR76" s="196"/>
      <c r="DS76" s="196"/>
      <c r="DT76" s="196"/>
      <c r="DU76" s="196"/>
      <c r="DV76" s="196"/>
      <c r="DW76" s="196"/>
      <c r="DX76" s="196"/>
      <c r="DY76" s="196"/>
      <c r="DZ76" s="196"/>
      <c r="EA76" s="196"/>
      <c r="EB76" s="196"/>
      <c r="EC76" s="196"/>
      <c r="ED76" s="196"/>
      <c r="EE76" s="196"/>
      <c r="EF76" s="196"/>
      <c r="EG76" s="196"/>
      <c r="EH76" s="196"/>
      <c r="EI76" s="196"/>
      <c r="EJ76" s="196"/>
      <c r="EK76" s="196"/>
      <c r="EL76" s="196"/>
      <c r="EM76" s="196"/>
      <c r="EN76" s="196"/>
      <c r="EO76" s="196"/>
      <c r="EP76" s="196"/>
      <c r="EQ76" s="196"/>
      <c r="ER76" s="196"/>
      <c r="ES76" s="196"/>
      <c r="ET76" s="196"/>
    </row>
    <row r="77" spans="4:150" ht="13.5">
      <c r="D77" s="8" t="s">
        <v>99</v>
      </c>
      <c r="E77" s="62"/>
      <c r="F77" s="29">
        <v>44</v>
      </c>
      <c r="G77" s="29">
        <v>43</v>
      </c>
      <c r="H77" s="29">
        <v>28</v>
      </c>
      <c r="I77" s="29">
        <v>28</v>
      </c>
      <c r="J77" s="29">
        <v>31</v>
      </c>
      <c r="K77" s="29">
        <v>30</v>
      </c>
      <c r="L77" s="285">
        <v>32</v>
      </c>
      <c r="M77" s="285">
        <v>32</v>
      </c>
      <c r="N77" s="285">
        <v>32</v>
      </c>
      <c r="O77" s="4"/>
      <c r="P77" s="54"/>
      <c r="Q77" s="54"/>
      <c r="R77" s="54"/>
      <c r="S77" s="54"/>
      <c r="T77" s="54"/>
      <c r="U77" s="227"/>
      <c r="V77" s="291"/>
      <c r="W77" s="291"/>
      <c r="X77" s="112"/>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6"/>
      <c r="BQ77" s="196"/>
      <c r="BR77" s="196"/>
      <c r="BS77" s="196"/>
      <c r="BT77" s="196"/>
      <c r="BU77" s="196"/>
      <c r="BV77" s="196"/>
      <c r="BW77" s="196"/>
      <c r="BX77" s="196"/>
      <c r="BY77" s="196"/>
      <c r="BZ77" s="196"/>
      <c r="CA77" s="196"/>
      <c r="CB77" s="196"/>
      <c r="CC77" s="196"/>
      <c r="CD77" s="196"/>
      <c r="CE77" s="196"/>
      <c r="CF77" s="196"/>
      <c r="CG77" s="196"/>
      <c r="CH77" s="196"/>
      <c r="CI77" s="196"/>
      <c r="CJ77" s="196"/>
      <c r="CK77" s="196"/>
      <c r="CL77" s="196"/>
      <c r="CM77" s="196"/>
      <c r="CN77" s="196"/>
      <c r="CO77" s="196"/>
      <c r="CP77" s="196"/>
      <c r="CQ77" s="196"/>
      <c r="CR77" s="196"/>
      <c r="CS77" s="196"/>
      <c r="CT77" s="196"/>
      <c r="CU77" s="196"/>
      <c r="CV77" s="196"/>
      <c r="CW77" s="196"/>
      <c r="CX77" s="196"/>
      <c r="CY77" s="196"/>
      <c r="CZ77" s="196"/>
      <c r="DA77" s="196"/>
      <c r="DB77" s="196"/>
      <c r="DC77" s="196"/>
      <c r="DD77" s="196"/>
      <c r="DE77" s="196"/>
      <c r="DF77" s="196"/>
      <c r="DG77" s="196"/>
      <c r="DH77" s="196"/>
      <c r="DI77" s="196"/>
      <c r="DJ77" s="196"/>
      <c r="DK77" s="196"/>
      <c r="DL77" s="196"/>
      <c r="DM77" s="196"/>
      <c r="DN77" s="196"/>
      <c r="DO77" s="196"/>
      <c r="DP77" s="196"/>
      <c r="DQ77" s="196"/>
      <c r="DR77" s="196"/>
      <c r="DS77" s="196"/>
      <c r="DT77" s="196"/>
      <c r="DU77" s="196"/>
      <c r="DV77" s="196"/>
      <c r="DW77" s="196"/>
      <c r="DX77" s="196"/>
      <c r="DY77" s="196"/>
      <c r="DZ77" s="196"/>
      <c r="EA77" s="196"/>
      <c r="EB77" s="196"/>
      <c r="EC77" s="196"/>
      <c r="ED77" s="196"/>
      <c r="EE77" s="196"/>
      <c r="EF77" s="196"/>
      <c r="EG77" s="196"/>
      <c r="EH77" s="196"/>
      <c r="EI77" s="196"/>
      <c r="EJ77" s="196"/>
      <c r="EK77" s="196"/>
      <c r="EL77" s="196"/>
      <c r="EM77" s="196"/>
      <c r="EN77" s="196"/>
      <c r="EO77" s="196"/>
      <c r="EP77" s="196"/>
      <c r="EQ77" s="196"/>
      <c r="ER77" s="196"/>
      <c r="ES77" s="196"/>
      <c r="ET77" s="196"/>
    </row>
    <row r="78" spans="4:150" ht="13.5">
      <c r="D78" s="8" t="s">
        <v>100</v>
      </c>
      <c r="E78" s="62"/>
      <c r="F78" s="29">
        <v>576</v>
      </c>
      <c r="G78" s="29">
        <v>607</v>
      </c>
      <c r="H78" s="29">
        <v>619</v>
      </c>
      <c r="I78" s="29">
        <v>629</v>
      </c>
      <c r="J78" s="29">
        <v>736</v>
      </c>
      <c r="K78" s="29">
        <v>762</v>
      </c>
      <c r="L78" s="285">
        <v>771</v>
      </c>
      <c r="M78" s="285">
        <v>761</v>
      </c>
      <c r="N78" s="285">
        <v>854</v>
      </c>
      <c r="O78" s="4"/>
      <c r="P78" s="54"/>
      <c r="Q78" s="54"/>
      <c r="R78" s="54"/>
      <c r="S78" s="54"/>
      <c r="T78" s="54"/>
      <c r="U78" s="227"/>
      <c r="V78" s="291"/>
      <c r="W78" s="291"/>
      <c r="X78" s="112"/>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c r="DS78" s="196"/>
      <c r="DT78" s="196"/>
      <c r="DU78" s="196"/>
      <c r="DV78" s="196"/>
      <c r="DW78" s="196"/>
      <c r="DX78" s="196"/>
      <c r="DY78" s="196"/>
      <c r="DZ78" s="196"/>
      <c r="EA78" s="196"/>
      <c r="EB78" s="196"/>
      <c r="EC78" s="196"/>
      <c r="ED78" s="196"/>
      <c r="EE78" s="196"/>
      <c r="EF78" s="196"/>
      <c r="EG78" s="196"/>
      <c r="EH78" s="196"/>
      <c r="EI78" s="196"/>
      <c r="EJ78" s="196"/>
      <c r="EK78" s="196"/>
      <c r="EL78" s="196"/>
      <c r="EM78" s="196"/>
      <c r="EN78" s="196"/>
      <c r="EO78" s="196"/>
      <c r="EP78" s="196"/>
      <c r="EQ78" s="196"/>
      <c r="ER78" s="196"/>
      <c r="ES78" s="196"/>
      <c r="ET78" s="196"/>
    </row>
    <row r="79" spans="4:150" ht="13.5">
      <c r="D79" s="84" t="s">
        <v>173</v>
      </c>
      <c r="E79" s="62"/>
      <c r="F79" s="29">
        <v>1218</v>
      </c>
      <c r="G79" s="29">
        <v>1188</v>
      </c>
      <c r="H79" s="29">
        <v>1177</v>
      </c>
      <c r="I79" s="29">
        <v>1177</v>
      </c>
      <c r="J79" s="29">
        <v>1176</v>
      </c>
      <c r="K79" s="29">
        <v>1201</v>
      </c>
      <c r="L79" s="285">
        <v>1168</v>
      </c>
      <c r="M79" s="285">
        <v>1128</v>
      </c>
      <c r="N79" s="285">
        <v>1113</v>
      </c>
      <c r="O79" s="29"/>
      <c r="P79" s="54"/>
      <c r="Q79" s="54"/>
      <c r="R79" s="54"/>
      <c r="S79" s="54"/>
      <c r="T79" s="54"/>
      <c r="U79" s="227"/>
      <c r="V79" s="291"/>
      <c r="W79" s="291"/>
      <c r="X79" s="112"/>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6"/>
      <c r="DW79" s="196"/>
      <c r="DX79" s="196"/>
      <c r="DY79" s="196"/>
      <c r="DZ79" s="196"/>
      <c r="EA79" s="196"/>
      <c r="EB79" s="196"/>
      <c r="EC79" s="196"/>
      <c r="ED79" s="196"/>
      <c r="EE79" s="196"/>
      <c r="EF79" s="196"/>
      <c r="EG79" s="196"/>
      <c r="EH79" s="196"/>
      <c r="EI79" s="196"/>
      <c r="EJ79" s="196"/>
      <c r="EK79" s="196"/>
      <c r="EL79" s="196"/>
      <c r="EM79" s="196"/>
      <c r="EN79" s="196"/>
      <c r="EO79" s="196"/>
      <c r="EP79" s="196"/>
      <c r="EQ79" s="196"/>
      <c r="ER79" s="196"/>
      <c r="ES79" s="196"/>
      <c r="ET79" s="196"/>
    </row>
    <row r="80" spans="4:150" ht="13.5">
      <c r="D80" s="8" t="s">
        <v>174</v>
      </c>
      <c r="E80" s="62"/>
      <c r="F80" s="29">
        <v>1434</v>
      </c>
      <c r="G80" s="29">
        <v>1436</v>
      </c>
      <c r="H80" s="29">
        <v>1433</v>
      </c>
      <c r="I80" s="29">
        <v>1434</v>
      </c>
      <c r="J80" s="29">
        <v>1434</v>
      </c>
      <c r="K80" s="29">
        <v>1434</v>
      </c>
      <c r="L80" s="285">
        <v>1434</v>
      </c>
      <c r="M80" s="285">
        <v>1735</v>
      </c>
      <c r="N80" s="285">
        <v>1736</v>
      </c>
      <c r="O80" s="29"/>
      <c r="P80" s="54"/>
      <c r="Q80" s="54"/>
      <c r="R80" s="54"/>
      <c r="S80" s="54"/>
      <c r="T80" s="54"/>
      <c r="U80" s="227"/>
      <c r="V80" s="291"/>
      <c r="W80" s="291"/>
      <c r="X80" s="112"/>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c r="BQ80" s="196"/>
      <c r="BR80" s="196"/>
      <c r="BS80" s="196"/>
      <c r="BT80" s="196"/>
      <c r="BU80" s="196"/>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6"/>
      <c r="DW80" s="196"/>
      <c r="DX80" s="196"/>
      <c r="DY80" s="196"/>
      <c r="DZ80" s="196"/>
      <c r="EA80" s="196"/>
      <c r="EB80" s="196"/>
      <c r="EC80" s="196"/>
      <c r="ED80" s="196"/>
      <c r="EE80" s="196"/>
      <c r="EF80" s="196"/>
      <c r="EG80" s="196"/>
      <c r="EH80" s="196"/>
      <c r="EI80" s="196"/>
      <c r="EJ80" s="196"/>
      <c r="EK80" s="196"/>
      <c r="EL80" s="196"/>
      <c r="EM80" s="196"/>
      <c r="EN80" s="196"/>
      <c r="EO80" s="196"/>
      <c r="EP80" s="196"/>
      <c r="EQ80" s="196"/>
      <c r="ER80" s="196"/>
      <c r="ES80" s="196"/>
      <c r="ET80" s="196"/>
    </row>
    <row r="81" spans="4:150" ht="13.5">
      <c r="D81" s="8" t="s">
        <v>175</v>
      </c>
      <c r="E81" s="62"/>
      <c r="F81" s="29">
        <v>1259</v>
      </c>
      <c r="G81" s="29">
        <v>840</v>
      </c>
      <c r="H81" s="29">
        <v>878</v>
      </c>
      <c r="I81" s="29">
        <v>878</v>
      </c>
      <c r="J81" s="29">
        <v>883</v>
      </c>
      <c r="K81" s="29">
        <v>893</v>
      </c>
      <c r="L81" s="285">
        <v>861</v>
      </c>
      <c r="M81" s="285">
        <v>912</v>
      </c>
      <c r="N81" s="285">
        <v>934</v>
      </c>
      <c r="O81" s="4"/>
      <c r="P81" s="54"/>
      <c r="Q81" s="54"/>
      <c r="R81" s="54"/>
      <c r="S81" s="54"/>
      <c r="T81" s="54"/>
      <c r="U81" s="227"/>
      <c r="V81" s="291"/>
      <c r="W81" s="291"/>
      <c r="X81" s="112"/>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c r="CA81" s="196"/>
      <c r="CB81" s="196"/>
      <c r="CC81" s="196"/>
      <c r="CD81" s="196"/>
      <c r="CE81" s="196"/>
      <c r="CF81" s="196"/>
      <c r="CG81" s="196"/>
      <c r="CH81" s="196"/>
      <c r="CI81" s="196"/>
      <c r="CJ81" s="196"/>
      <c r="CK81" s="196"/>
      <c r="CL81" s="196"/>
      <c r="CM81" s="196"/>
      <c r="CN81" s="196"/>
      <c r="CO81" s="196"/>
      <c r="CP81" s="196"/>
      <c r="CQ81" s="196"/>
      <c r="CR81" s="196"/>
      <c r="CS81" s="196"/>
      <c r="CT81" s="196"/>
      <c r="CU81" s="196"/>
      <c r="CV81" s="196"/>
      <c r="CW81" s="196"/>
      <c r="CX81" s="196"/>
      <c r="CY81" s="196"/>
      <c r="CZ81" s="196"/>
      <c r="DA81" s="196"/>
      <c r="DB81" s="196"/>
      <c r="DC81" s="196"/>
      <c r="DD81" s="196"/>
      <c r="DE81" s="196"/>
      <c r="DF81" s="196"/>
      <c r="DG81" s="196"/>
      <c r="DH81" s="196"/>
      <c r="DI81" s="196"/>
      <c r="DJ81" s="196"/>
      <c r="DK81" s="196"/>
      <c r="DL81" s="196"/>
      <c r="DM81" s="196"/>
      <c r="DN81" s="196"/>
      <c r="DO81" s="196"/>
      <c r="DP81" s="196"/>
      <c r="DQ81" s="196"/>
      <c r="DR81" s="196"/>
      <c r="DS81" s="196"/>
      <c r="DT81" s="196"/>
      <c r="DU81" s="196"/>
      <c r="DV81" s="196"/>
      <c r="DW81" s="196"/>
      <c r="DX81" s="196"/>
      <c r="DY81" s="196"/>
      <c r="DZ81" s="196"/>
      <c r="EA81" s="196"/>
      <c r="EB81" s="196"/>
      <c r="EC81" s="196"/>
      <c r="ED81" s="196"/>
      <c r="EE81" s="196"/>
      <c r="EF81" s="196"/>
      <c r="EG81" s="196"/>
      <c r="EH81" s="196"/>
      <c r="EI81" s="196"/>
      <c r="EJ81" s="196"/>
      <c r="EK81" s="196"/>
      <c r="EL81" s="196"/>
      <c r="EM81" s="196"/>
      <c r="EN81" s="196"/>
      <c r="EO81" s="196"/>
      <c r="EP81" s="196"/>
      <c r="EQ81" s="196"/>
      <c r="ER81" s="196"/>
      <c r="ES81" s="196"/>
      <c r="ET81" s="196"/>
    </row>
    <row r="82" spans="4:150" ht="13.5">
      <c r="D82" s="8" t="s">
        <v>103</v>
      </c>
      <c r="E82" s="62"/>
      <c r="F82" s="29">
        <v>5</v>
      </c>
      <c r="G82" s="29">
        <v>5</v>
      </c>
      <c r="H82" s="29">
        <v>5</v>
      </c>
      <c r="I82" s="29">
        <v>5</v>
      </c>
      <c r="J82" s="29">
        <v>2</v>
      </c>
      <c r="K82" s="29">
        <v>2</v>
      </c>
      <c r="L82" s="285">
        <v>2</v>
      </c>
      <c r="M82" s="285">
        <v>2</v>
      </c>
      <c r="N82" s="285">
        <v>3</v>
      </c>
      <c r="O82" s="4"/>
      <c r="P82" s="54"/>
      <c r="Q82" s="54"/>
      <c r="R82" s="54"/>
      <c r="S82" s="54"/>
      <c r="T82" s="54"/>
      <c r="U82" s="227"/>
      <c r="V82" s="291"/>
      <c r="W82" s="291"/>
      <c r="X82" s="112"/>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6"/>
      <c r="BR82" s="196"/>
      <c r="BS82" s="196"/>
      <c r="BT82" s="196"/>
      <c r="BU82" s="196"/>
      <c r="BV82" s="196"/>
      <c r="BW82" s="196"/>
      <c r="BX82" s="196"/>
      <c r="BY82" s="196"/>
      <c r="BZ82" s="196"/>
      <c r="CA82" s="196"/>
      <c r="CB82" s="196"/>
      <c r="CC82" s="196"/>
      <c r="CD82" s="196"/>
      <c r="CE82" s="196"/>
      <c r="CF82" s="196"/>
      <c r="CG82" s="196"/>
      <c r="CH82" s="196"/>
      <c r="CI82" s="196"/>
      <c r="CJ82" s="196"/>
      <c r="CK82" s="196"/>
      <c r="CL82" s="196"/>
      <c r="CM82" s="196"/>
      <c r="CN82" s="196"/>
      <c r="CO82" s="196"/>
      <c r="CP82" s="196"/>
      <c r="CQ82" s="196"/>
      <c r="CR82" s="196"/>
      <c r="CS82" s="196"/>
      <c r="CT82" s="196"/>
      <c r="CU82" s="196"/>
      <c r="CV82" s="196"/>
      <c r="CW82" s="196"/>
      <c r="CX82" s="196"/>
      <c r="CY82" s="196"/>
      <c r="CZ82" s="196"/>
      <c r="DA82" s="196"/>
      <c r="DB82" s="196"/>
      <c r="DC82" s="196"/>
      <c r="DD82" s="196"/>
      <c r="DE82" s="196"/>
      <c r="DF82" s="196"/>
      <c r="DG82" s="196"/>
      <c r="DH82" s="196"/>
      <c r="DI82" s="196"/>
      <c r="DJ82" s="196"/>
      <c r="DK82" s="196"/>
      <c r="DL82" s="196"/>
      <c r="DM82" s="196"/>
      <c r="DN82" s="196"/>
      <c r="DO82" s="196"/>
      <c r="DP82" s="196"/>
      <c r="DQ82" s="196"/>
      <c r="DR82" s="196"/>
      <c r="DS82" s="196"/>
      <c r="DT82" s="196"/>
      <c r="DU82" s="196"/>
      <c r="DV82" s="196"/>
      <c r="DW82" s="196"/>
      <c r="DX82" s="196"/>
      <c r="DY82" s="196"/>
      <c r="DZ82" s="196"/>
      <c r="EA82" s="196"/>
      <c r="EB82" s="196"/>
      <c r="EC82" s="196"/>
      <c r="ED82" s="196"/>
      <c r="EE82" s="196"/>
      <c r="EF82" s="196"/>
      <c r="EG82" s="196"/>
      <c r="EH82" s="196"/>
      <c r="EI82" s="196"/>
      <c r="EJ82" s="196"/>
      <c r="EK82" s="196"/>
      <c r="EL82" s="196"/>
      <c r="EM82" s="196"/>
      <c r="EN82" s="196"/>
      <c r="EO82" s="196"/>
      <c r="EP82" s="196"/>
      <c r="EQ82" s="196"/>
      <c r="ER82" s="196"/>
      <c r="ES82" s="196"/>
      <c r="ET82" s="196"/>
    </row>
    <row r="83" spans="4:150" ht="13.5">
      <c r="D83" s="8" t="s">
        <v>104</v>
      </c>
      <c r="E83" s="62"/>
      <c r="F83" s="29">
        <v>435</v>
      </c>
      <c r="G83" s="29">
        <v>453</v>
      </c>
      <c r="H83" s="29">
        <v>478</v>
      </c>
      <c r="I83" s="29">
        <v>422</v>
      </c>
      <c r="J83" s="29">
        <v>525</v>
      </c>
      <c r="K83" s="29">
        <v>533</v>
      </c>
      <c r="L83" s="285">
        <v>485</v>
      </c>
      <c r="M83" s="285">
        <v>421</v>
      </c>
      <c r="N83" s="285">
        <v>466</v>
      </c>
      <c r="O83" s="4"/>
      <c r="P83" s="54"/>
      <c r="Q83" s="54"/>
      <c r="R83" s="54"/>
      <c r="S83" s="54"/>
      <c r="T83" s="54"/>
      <c r="U83" s="227"/>
      <c r="V83" s="291"/>
      <c r="W83" s="291"/>
      <c r="X83" s="112"/>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6"/>
      <c r="BR83" s="196"/>
      <c r="BS83" s="196"/>
      <c r="BT83" s="196"/>
      <c r="BU83" s="196"/>
      <c r="BV83" s="196"/>
      <c r="BW83" s="196"/>
      <c r="BX83" s="196"/>
      <c r="BY83" s="196"/>
      <c r="BZ83" s="196"/>
      <c r="CA83" s="196"/>
      <c r="CB83" s="196"/>
      <c r="CC83" s="196"/>
      <c r="CD83" s="196"/>
      <c r="CE83" s="196"/>
      <c r="CF83" s="196"/>
      <c r="CG83" s="196"/>
      <c r="CH83" s="196"/>
      <c r="CI83" s="196"/>
      <c r="CJ83" s="196"/>
      <c r="CK83" s="196"/>
      <c r="CL83" s="196"/>
      <c r="CM83" s="196"/>
      <c r="CN83" s="196"/>
      <c r="CO83" s="196"/>
      <c r="CP83" s="196"/>
      <c r="CQ83" s="196"/>
      <c r="CR83" s="196"/>
      <c r="CS83" s="196"/>
      <c r="CT83" s="196"/>
      <c r="CU83" s="196"/>
      <c r="CV83" s="196"/>
      <c r="CW83" s="196"/>
      <c r="CX83" s="196"/>
      <c r="CY83" s="196"/>
      <c r="CZ83" s="196"/>
      <c r="DA83" s="196"/>
      <c r="DB83" s="196"/>
      <c r="DC83" s="196"/>
      <c r="DD83" s="196"/>
      <c r="DE83" s="196"/>
      <c r="DF83" s="196"/>
      <c r="DG83" s="196"/>
      <c r="DH83" s="196"/>
      <c r="DI83" s="196"/>
      <c r="DJ83" s="196"/>
      <c r="DK83" s="196"/>
      <c r="DL83" s="196"/>
      <c r="DM83" s="196"/>
      <c r="DN83" s="196"/>
      <c r="DO83" s="196"/>
      <c r="DP83" s="196"/>
      <c r="DQ83" s="196"/>
      <c r="DR83" s="196"/>
      <c r="DS83" s="196"/>
      <c r="DT83" s="196"/>
      <c r="DU83" s="196"/>
      <c r="DV83" s="196"/>
      <c r="DW83" s="196"/>
      <c r="DX83" s="196"/>
      <c r="DY83" s="196"/>
      <c r="DZ83" s="196"/>
      <c r="EA83" s="196"/>
      <c r="EB83" s="196"/>
      <c r="EC83" s="196"/>
      <c r="ED83" s="196"/>
      <c r="EE83" s="196"/>
      <c r="EF83" s="196"/>
      <c r="EG83" s="196"/>
      <c r="EH83" s="196"/>
      <c r="EI83" s="196"/>
      <c r="EJ83" s="196"/>
      <c r="EK83" s="196"/>
      <c r="EL83" s="196"/>
      <c r="EM83" s="196"/>
      <c r="EN83" s="196"/>
      <c r="EO83" s="196"/>
      <c r="EP83" s="196"/>
      <c r="EQ83" s="196"/>
      <c r="ER83" s="196"/>
      <c r="ES83" s="196"/>
      <c r="ET83" s="196"/>
    </row>
    <row r="84" spans="4:150" ht="13.5">
      <c r="D84" s="8" t="s">
        <v>105</v>
      </c>
      <c r="E84" s="62"/>
      <c r="F84" s="285">
        <v>81</v>
      </c>
      <c r="G84" s="285">
        <v>83</v>
      </c>
      <c r="H84" s="285">
        <v>80</v>
      </c>
      <c r="I84" s="285">
        <v>82</v>
      </c>
      <c r="J84" s="285">
        <v>76</v>
      </c>
      <c r="K84" s="285">
        <v>77</v>
      </c>
      <c r="L84" s="285">
        <v>76</v>
      </c>
      <c r="M84" s="285">
        <v>77</v>
      </c>
      <c r="N84" s="285">
        <v>68</v>
      </c>
      <c r="O84" s="4"/>
      <c r="P84" s="54"/>
      <c r="Q84" s="54"/>
      <c r="R84" s="54"/>
      <c r="S84" s="54"/>
      <c r="T84" s="54"/>
      <c r="U84" s="227"/>
      <c r="V84" s="291"/>
      <c r="W84" s="291"/>
      <c r="X84" s="112"/>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6"/>
      <c r="BR84" s="196"/>
      <c r="BS84" s="196"/>
      <c r="BT84" s="196"/>
      <c r="BU84" s="196"/>
      <c r="BV84" s="196"/>
      <c r="BW84" s="196"/>
      <c r="BX84" s="196"/>
      <c r="BY84" s="196"/>
      <c r="BZ84" s="196"/>
      <c r="CA84" s="196"/>
      <c r="CB84" s="196"/>
      <c r="CC84" s="196"/>
      <c r="CD84" s="196"/>
      <c r="CE84" s="196"/>
      <c r="CF84" s="196"/>
      <c r="CG84" s="196"/>
      <c r="CH84" s="196"/>
      <c r="CI84" s="196"/>
      <c r="CJ84" s="196"/>
      <c r="CK84" s="196"/>
      <c r="CL84" s="196"/>
      <c r="CM84" s="196"/>
      <c r="CN84" s="196"/>
      <c r="CO84" s="196"/>
      <c r="CP84" s="196"/>
      <c r="CQ84" s="196"/>
      <c r="CR84" s="196"/>
      <c r="CS84" s="196"/>
      <c r="CT84" s="196"/>
      <c r="CU84" s="196"/>
      <c r="CV84" s="196"/>
      <c r="CW84" s="196"/>
      <c r="CX84" s="196"/>
      <c r="CY84" s="196"/>
      <c r="CZ84" s="196"/>
      <c r="DA84" s="196"/>
      <c r="DB84" s="196"/>
      <c r="DC84" s="196"/>
      <c r="DD84" s="196"/>
      <c r="DE84" s="196"/>
      <c r="DF84" s="196"/>
      <c r="DG84" s="196"/>
      <c r="DH84" s="196"/>
      <c r="DI84" s="196"/>
      <c r="DJ84" s="196"/>
      <c r="DK84" s="196"/>
      <c r="DL84" s="196"/>
      <c r="DM84" s="196"/>
      <c r="DN84" s="196"/>
      <c r="DO84" s="196"/>
      <c r="DP84" s="196"/>
      <c r="DQ84" s="196"/>
      <c r="DR84" s="196"/>
      <c r="DS84" s="196"/>
      <c r="DT84" s="196"/>
      <c r="DU84" s="196"/>
      <c r="DV84" s="196"/>
      <c r="DW84" s="196"/>
      <c r="DX84" s="196"/>
      <c r="DY84" s="196"/>
      <c r="DZ84" s="196"/>
      <c r="EA84" s="196"/>
      <c r="EB84" s="196"/>
      <c r="EC84" s="196"/>
      <c r="ED84" s="196"/>
      <c r="EE84" s="196"/>
      <c r="EF84" s="196"/>
      <c r="EG84" s="196"/>
      <c r="EH84" s="196"/>
      <c r="EI84" s="196"/>
      <c r="EJ84" s="196"/>
      <c r="EK84" s="196"/>
      <c r="EL84" s="196"/>
      <c r="EM84" s="196"/>
      <c r="EN84" s="196"/>
      <c r="EO84" s="196"/>
      <c r="EP84" s="196"/>
      <c r="EQ84" s="196"/>
      <c r="ER84" s="196"/>
      <c r="ES84" s="196"/>
      <c r="ET84" s="196"/>
    </row>
    <row r="85" spans="4:150" s="289" customFormat="1" ht="13.5">
      <c r="D85" s="284" t="s">
        <v>272</v>
      </c>
      <c r="E85" s="294"/>
      <c r="F85" s="282">
        <v>0</v>
      </c>
      <c r="G85" s="282">
        <v>0</v>
      </c>
      <c r="H85" s="282">
        <v>0</v>
      </c>
      <c r="I85" s="282">
        <v>0</v>
      </c>
      <c r="J85" s="282">
        <v>29</v>
      </c>
      <c r="K85" s="285">
        <v>441</v>
      </c>
      <c r="L85" s="285">
        <v>378</v>
      </c>
      <c r="M85" s="285">
        <v>380</v>
      </c>
      <c r="N85" s="285">
        <v>383</v>
      </c>
      <c r="O85" s="283"/>
      <c r="P85" s="291"/>
      <c r="Q85" s="291"/>
      <c r="R85" s="291"/>
      <c r="S85" s="291"/>
      <c r="T85" s="291"/>
      <c r="U85" s="291"/>
      <c r="V85" s="291"/>
      <c r="W85" s="291"/>
      <c r="X85" s="112"/>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c r="BQ85" s="196"/>
      <c r="BR85" s="196"/>
      <c r="BS85" s="196"/>
      <c r="BT85" s="196"/>
      <c r="BU85" s="196"/>
      <c r="BV85" s="196"/>
      <c r="BW85" s="196"/>
      <c r="BX85" s="196"/>
      <c r="BY85" s="196"/>
      <c r="BZ85" s="196"/>
      <c r="CA85" s="196"/>
      <c r="CB85" s="196"/>
      <c r="CC85" s="196"/>
      <c r="CD85" s="196"/>
      <c r="CE85" s="196"/>
      <c r="CF85" s="196"/>
      <c r="CG85" s="196"/>
      <c r="CH85" s="196"/>
      <c r="CI85" s="196"/>
      <c r="CJ85" s="196"/>
      <c r="CK85" s="196"/>
      <c r="CL85" s="196"/>
      <c r="CM85" s="196"/>
      <c r="CN85" s="196"/>
      <c r="CO85" s="196"/>
      <c r="CP85" s="196"/>
      <c r="CQ85" s="196"/>
      <c r="CR85" s="196"/>
      <c r="CS85" s="196"/>
      <c r="CT85" s="196"/>
      <c r="CU85" s="196"/>
      <c r="CV85" s="196"/>
      <c r="CW85" s="196"/>
      <c r="CX85" s="196"/>
      <c r="CY85" s="196"/>
      <c r="CZ85" s="196"/>
      <c r="DA85" s="196"/>
      <c r="DB85" s="196"/>
      <c r="DC85" s="196"/>
      <c r="DD85" s="196"/>
      <c r="DE85" s="196"/>
      <c r="DF85" s="196"/>
      <c r="DG85" s="196"/>
      <c r="DH85" s="196"/>
      <c r="DI85" s="196"/>
      <c r="DJ85" s="196"/>
      <c r="DK85" s="196"/>
      <c r="DL85" s="196"/>
      <c r="DM85" s="196"/>
      <c r="DN85" s="196"/>
      <c r="DO85" s="196"/>
      <c r="DP85" s="196"/>
      <c r="DQ85" s="196"/>
      <c r="DR85" s="196"/>
      <c r="DS85" s="196"/>
      <c r="DT85" s="196"/>
      <c r="DU85" s="196"/>
      <c r="DV85" s="196"/>
      <c r="DW85" s="196"/>
      <c r="DX85" s="196"/>
      <c r="DY85" s="196"/>
      <c r="DZ85" s="196"/>
      <c r="EA85" s="196"/>
      <c r="EB85" s="196"/>
      <c r="EC85" s="196"/>
      <c r="ED85" s="196"/>
      <c r="EE85" s="196"/>
      <c r="EF85" s="196"/>
      <c r="EG85" s="196"/>
      <c r="EH85" s="196"/>
      <c r="EI85" s="196"/>
      <c r="EJ85" s="196"/>
      <c r="EK85" s="196"/>
      <c r="EL85" s="196"/>
      <c r="EM85" s="196"/>
      <c r="EN85" s="196"/>
      <c r="EO85" s="196"/>
      <c r="EP85" s="196"/>
      <c r="EQ85" s="196"/>
      <c r="ER85" s="196"/>
      <c r="ES85" s="196"/>
      <c r="ET85" s="196"/>
    </row>
    <row r="86" spans="4:150" ht="13.5">
      <c r="D86" s="8" t="s">
        <v>106</v>
      </c>
      <c r="E86" s="62"/>
      <c r="F86" s="95">
        <v>0</v>
      </c>
      <c r="G86" s="95">
        <v>0</v>
      </c>
      <c r="H86" s="95">
        <v>0</v>
      </c>
      <c r="I86" s="95">
        <v>0</v>
      </c>
      <c r="J86" s="95">
        <v>0</v>
      </c>
      <c r="K86" s="95">
        <v>0</v>
      </c>
      <c r="L86" s="95">
        <v>0</v>
      </c>
      <c r="M86" s="95">
        <v>0</v>
      </c>
      <c r="N86" s="95">
        <v>0</v>
      </c>
      <c r="O86" s="4"/>
      <c r="P86" s="54"/>
      <c r="Q86" s="54"/>
      <c r="R86" s="54"/>
      <c r="S86" s="54"/>
      <c r="T86" s="54"/>
      <c r="U86" s="227"/>
      <c r="V86" s="291"/>
      <c r="W86" s="291"/>
      <c r="X86" s="112"/>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196"/>
      <c r="BA86" s="196"/>
      <c r="BB86" s="196"/>
      <c r="BC86" s="196"/>
      <c r="BD86" s="196"/>
      <c r="BE86" s="196"/>
      <c r="BF86" s="196"/>
      <c r="BG86" s="196"/>
      <c r="BH86" s="196"/>
      <c r="BI86" s="196"/>
      <c r="BJ86" s="196"/>
      <c r="BK86" s="196"/>
      <c r="BL86" s="196"/>
      <c r="BM86" s="196"/>
      <c r="BN86" s="196"/>
      <c r="BO86" s="196"/>
      <c r="BP86" s="196"/>
      <c r="BQ86" s="196"/>
      <c r="BR86" s="196"/>
      <c r="BS86" s="196"/>
      <c r="BT86" s="196"/>
      <c r="BU86" s="196"/>
      <c r="BV86" s="196"/>
      <c r="BW86" s="196"/>
      <c r="BX86" s="196"/>
      <c r="BY86" s="196"/>
      <c r="BZ86" s="196"/>
      <c r="CA86" s="196"/>
      <c r="CB86" s="196"/>
      <c r="CC86" s="196"/>
      <c r="CD86" s="196"/>
      <c r="CE86" s="196"/>
      <c r="CF86" s="196"/>
      <c r="CG86" s="196"/>
      <c r="CH86" s="196"/>
      <c r="CI86" s="196"/>
      <c r="CJ86" s="196"/>
      <c r="CK86" s="196"/>
      <c r="CL86" s="196"/>
      <c r="CM86" s="196"/>
      <c r="CN86" s="196"/>
      <c r="CO86" s="196"/>
      <c r="CP86" s="196"/>
      <c r="CQ86" s="196"/>
      <c r="CR86" s="196"/>
      <c r="CS86" s="196"/>
      <c r="CT86" s="196"/>
      <c r="CU86" s="196"/>
      <c r="CV86" s="196"/>
      <c r="CW86" s="196"/>
      <c r="CX86" s="196"/>
      <c r="CY86" s="196"/>
      <c r="CZ86" s="196"/>
      <c r="DA86" s="196"/>
      <c r="DB86" s="196"/>
      <c r="DC86" s="196"/>
      <c r="DD86" s="196"/>
      <c r="DE86" s="196"/>
      <c r="DF86" s="196"/>
      <c r="DG86" s="196"/>
      <c r="DH86" s="196"/>
      <c r="DI86" s="196"/>
      <c r="DJ86" s="196"/>
      <c r="DK86" s="196"/>
      <c r="DL86" s="196"/>
      <c r="DM86" s="196"/>
      <c r="DN86" s="196"/>
      <c r="DO86" s="196"/>
      <c r="DP86" s="196"/>
      <c r="DQ86" s="196"/>
      <c r="DR86" s="196"/>
      <c r="DS86" s="196"/>
      <c r="DT86" s="196"/>
      <c r="DU86" s="196"/>
      <c r="DV86" s="196"/>
      <c r="DW86" s="196"/>
      <c r="DX86" s="196"/>
      <c r="DY86" s="196"/>
      <c r="DZ86" s="196"/>
      <c r="EA86" s="196"/>
      <c r="EB86" s="196"/>
      <c r="EC86" s="196"/>
      <c r="ED86" s="196"/>
      <c r="EE86" s="196"/>
      <c r="EF86" s="196"/>
      <c r="EG86" s="196"/>
      <c r="EH86" s="196"/>
      <c r="EI86" s="196"/>
      <c r="EJ86" s="196"/>
      <c r="EK86" s="196"/>
      <c r="EL86" s="196"/>
      <c r="EM86" s="196"/>
      <c r="EN86" s="196"/>
      <c r="EO86" s="196"/>
      <c r="EP86" s="196"/>
      <c r="EQ86" s="196"/>
      <c r="ER86" s="196"/>
      <c r="ES86" s="196"/>
      <c r="ET86" s="196"/>
    </row>
    <row r="87" spans="4:150" ht="13.5">
      <c r="D87" s="20" t="s">
        <v>107</v>
      </c>
      <c r="E87" s="62"/>
      <c r="F87" s="32">
        <v>7031</v>
      </c>
      <c r="G87" s="32">
        <v>6594</v>
      </c>
      <c r="H87" s="32">
        <v>6683</v>
      </c>
      <c r="I87" s="32">
        <v>6666</v>
      </c>
      <c r="J87" s="32">
        <v>7001</v>
      </c>
      <c r="K87" s="32">
        <v>7488</v>
      </c>
      <c r="L87" s="288">
        <v>7356</v>
      </c>
      <c r="M87" s="288">
        <v>7614</v>
      </c>
      <c r="N87" s="288">
        <v>7832</v>
      </c>
      <c r="O87" s="4"/>
      <c r="P87" s="54"/>
      <c r="Q87" s="54"/>
      <c r="R87" s="54"/>
      <c r="S87" s="54"/>
      <c r="T87" s="54"/>
      <c r="U87" s="227"/>
      <c r="V87" s="291"/>
      <c r="W87" s="291"/>
      <c r="X87" s="112"/>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6"/>
      <c r="BC87" s="196"/>
      <c r="BD87" s="196"/>
      <c r="BE87" s="196"/>
      <c r="BF87" s="196"/>
      <c r="BG87" s="196"/>
      <c r="BH87" s="196"/>
      <c r="BI87" s="196"/>
      <c r="BJ87" s="196"/>
      <c r="BK87" s="196"/>
      <c r="BL87" s="196"/>
      <c r="BM87" s="196"/>
      <c r="BN87" s="196"/>
      <c r="BO87" s="196"/>
      <c r="BP87" s="196"/>
      <c r="BQ87" s="196"/>
      <c r="BR87" s="196"/>
      <c r="BS87" s="196"/>
      <c r="BT87" s="196"/>
      <c r="BU87" s="196"/>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6"/>
      <c r="DW87" s="196"/>
      <c r="DX87" s="196"/>
      <c r="DY87" s="196"/>
      <c r="DZ87" s="196"/>
      <c r="EA87" s="196"/>
      <c r="EB87" s="196"/>
      <c r="EC87" s="196"/>
      <c r="ED87" s="196"/>
      <c r="EE87" s="196"/>
      <c r="EF87" s="196"/>
      <c r="EG87" s="196"/>
      <c r="EH87" s="196"/>
      <c r="EI87" s="196"/>
      <c r="EJ87" s="196"/>
      <c r="EK87" s="196"/>
      <c r="EL87" s="196"/>
      <c r="EM87" s="196"/>
      <c r="EN87" s="196"/>
      <c r="EO87" s="196"/>
      <c r="EP87" s="196"/>
      <c r="EQ87" s="196"/>
      <c r="ER87" s="196"/>
      <c r="ES87" s="196"/>
      <c r="ET87" s="196"/>
    </row>
    <row r="88" spans="4:150" ht="13.5">
      <c r="D88" s="8" t="s">
        <v>108</v>
      </c>
      <c r="E88" s="62"/>
      <c r="F88" s="29">
        <v>139</v>
      </c>
      <c r="G88" s="29">
        <v>142</v>
      </c>
      <c r="H88" s="29">
        <v>171</v>
      </c>
      <c r="I88" s="29">
        <v>166</v>
      </c>
      <c r="J88" s="29">
        <v>164</v>
      </c>
      <c r="K88" s="29">
        <v>163</v>
      </c>
      <c r="L88" s="285">
        <v>161</v>
      </c>
      <c r="M88" s="285">
        <v>161</v>
      </c>
      <c r="N88" s="285">
        <v>154</v>
      </c>
      <c r="O88" s="4"/>
      <c r="P88" s="54"/>
      <c r="Q88" s="54"/>
      <c r="R88" s="54"/>
      <c r="S88" s="54"/>
      <c r="T88" s="54"/>
      <c r="U88" s="227"/>
      <c r="V88" s="291"/>
      <c r="W88" s="291"/>
      <c r="X88" s="112"/>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6"/>
      <c r="BA88" s="196"/>
      <c r="BB88" s="196"/>
      <c r="BC88" s="196"/>
      <c r="BD88" s="196"/>
      <c r="BE88" s="196"/>
      <c r="BF88" s="196"/>
      <c r="BG88" s="196"/>
      <c r="BH88" s="196"/>
      <c r="BI88" s="196"/>
      <c r="BJ88" s="196"/>
      <c r="BK88" s="196"/>
      <c r="BL88" s="196"/>
      <c r="BM88" s="196"/>
      <c r="BN88" s="196"/>
      <c r="BO88" s="196"/>
      <c r="BP88" s="196"/>
      <c r="BQ88" s="196"/>
      <c r="BR88" s="196"/>
      <c r="BS88" s="196"/>
      <c r="BT88" s="196"/>
      <c r="BU88" s="196"/>
      <c r="BV88" s="196"/>
      <c r="BW88" s="196"/>
      <c r="BX88" s="196"/>
      <c r="BY88" s="196"/>
      <c r="BZ88" s="196"/>
      <c r="CA88" s="196"/>
      <c r="CB88" s="196"/>
      <c r="CC88" s="196"/>
      <c r="CD88" s="196"/>
      <c r="CE88" s="196"/>
      <c r="CF88" s="196"/>
      <c r="CG88" s="196"/>
      <c r="CH88" s="196"/>
      <c r="CI88" s="196"/>
      <c r="CJ88" s="196"/>
      <c r="CK88" s="196"/>
      <c r="CL88" s="196"/>
      <c r="CM88" s="196"/>
      <c r="CN88" s="196"/>
      <c r="CO88" s="196"/>
      <c r="CP88" s="196"/>
      <c r="CQ88" s="196"/>
      <c r="CR88" s="196"/>
      <c r="CS88" s="196"/>
      <c r="CT88" s="196"/>
      <c r="CU88" s="196"/>
      <c r="CV88" s="196"/>
      <c r="CW88" s="196"/>
      <c r="CX88" s="196"/>
      <c r="CY88" s="196"/>
      <c r="CZ88" s="196"/>
      <c r="DA88" s="196"/>
      <c r="DB88" s="196"/>
      <c r="DC88" s="196"/>
      <c r="DD88" s="196"/>
      <c r="DE88" s="196"/>
      <c r="DF88" s="196"/>
      <c r="DG88" s="196"/>
      <c r="DH88" s="196"/>
      <c r="DI88" s="196"/>
      <c r="DJ88" s="196"/>
      <c r="DK88" s="196"/>
      <c r="DL88" s="196"/>
      <c r="DM88" s="196"/>
      <c r="DN88" s="196"/>
      <c r="DO88" s="196"/>
      <c r="DP88" s="196"/>
      <c r="DQ88" s="196"/>
      <c r="DR88" s="196"/>
      <c r="DS88" s="196"/>
      <c r="DT88" s="196"/>
      <c r="DU88" s="196"/>
      <c r="DV88" s="196"/>
      <c r="DW88" s="196"/>
      <c r="DX88" s="196"/>
      <c r="DY88" s="196"/>
      <c r="DZ88" s="196"/>
      <c r="EA88" s="196"/>
      <c r="EB88" s="196"/>
      <c r="EC88" s="196"/>
      <c r="ED88" s="196"/>
      <c r="EE88" s="196"/>
      <c r="EF88" s="196"/>
      <c r="EG88" s="196"/>
      <c r="EH88" s="196"/>
      <c r="EI88" s="196"/>
      <c r="EJ88" s="196"/>
      <c r="EK88" s="196"/>
      <c r="EL88" s="196"/>
      <c r="EM88" s="196"/>
      <c r="EN88" s="196"/>
      <c r="EO88" s="196"/>
      <c r="EP88" s="196"/>
      <c r="EQ88" s="196"/>
      <c r="ER88" s="196"/>
      <c r="ES88" s="196"/>
      <c r="ET88" s="196"/>
    </row>
    <row r="89" spans="4:150" ht="13.5">
      <c r="D89" s="8" t="s">
        <v>103</v>
      </c>
      <c r="E89" s="62"/>
      <c r="F89" s="29">
        <v>2001</v>
      </c>
      <c r="G89" s="29">
        <v>2205</v>
      </c>
      <c r="H89" s="29">
        <v>2141</v>
      </c>
      <c r="I89" s="29">
        <v>2369</v>
      </c>
      <c r="J89" s="29">
        <v>2461</v>
      </c>
      <c r="K89" s="29">
        <v>2575</v>
      </c>
      <c r="L89" s="285">
        <v>2511</v>
      </c>
      <c r="M89" s="285">
        <v>2644</v>
      </c>
      <c r="N89" s="285">
        <v>2138</v>
      </c>
      <c r="O89" s="4"/>
      <c r="P89" s="54"/>
      <c r="Q89" s="54"/>
      <c r="R89" s="54"/>
      <c r="S89" s="54"/>
      <c r="T89" s="54"/>
      <c r="U89" s="227"/>
      <c r="V89" s="291"/>
      <c r="W89" s="291"/>
      <c r="X89" s="112"/>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c r="AZ89" s="196"/>
      <c r="BA89" s="196"/>
      <c r="BB89" s="196"/>
      <c r="BC89" s="196"/>
      <c r="BD89" s="196"/>
      <c r="BE89" s="196"/>
      <c r="BF89" s="196"/>
      <c r="BG89" s="196"/>
      <c r="BH89" s="196"/>
      <c r="BI89" s="196"/>
      <c r="BJ89" s="196"/>
      <c r="BK89" s="196"/>
      <c r="BL89" s="196"/>
      <c r="BM89" s="196"/>
      <c r="BN89" s="196"/>
      <c r="BO89" s="196"/>
      <c r="BP89" s="196"/>
      <c r="BQ89" s="196"/>
      <c r="BR89" s="196"/>
      <c r="BS89" s="196"/>
      <c r="BT89" s="196"/>
      <c r="BU89" s="196"/>
      <c r="BV89" s="196"/>
      <c r="BW89" s="196"/>
      <c r="BX89" s="196"/>
      <c r="BY89" s="196"/>
      <c r="BZ89" s="196"/>
      <c r="CA89" s="196"/>
      <c r="CB89" s="196"/>
      <c r="CC89" s="196"/>
      <c r="CD89" s="196"/>
      <c r="CE89" s="196"/>
      <c r="CF89" s="196"/>
      <c r="CG89" s="196"/>
      <c r="CH89" s="196"/>
      <c r="CI89" s="196"/>
      <c r="CJ89" s="196"/>
      <c r="CK89" s="196"/>
      <c r="CL89" s="196"/>
      <c r="CM89" s="196"/>
      <c r="CN89" s="196"/>
      <c r="CO89" s="196"/>
      <c r="CP89" s="196"/>
      <c r="CQ89" s="196"/>
      <c r="CR89" s="196"/>
      <c r="CS89" s="196"/>
      <c r="CT89" s="196"/>
      <c r="CU89" s="196"/>
      <c r="CV89" s="196"/>
      <c r="CW89" s="196"/>
      <c r="CX89" s="196"/>
      <c r="CY89" s="196"/>
      <c r="CZ89" s="196"/>
      <c r="DA89" s="196"/>
      <c r="DB89" s="196"/>
      <c r="DC89" s="196"/>
      <c r="DD89" s="196"/>
      <c r="DE89" s="196"/>
      <c r="DF89" s="196"/>
      <c r="DG89" s="196"/>
      <c r="DH89" s="196"/>
      <c r="DI89" s="196"/>
      <c r="DJ89" s="196"/>
      <c r="DK89" s="196"/>
      <c r="DL89" s="196"/>
      <c r="DM89" s="196"/>
      <c r="DN89" s="196"/>
      <c r="DO89" s="196"/>
      <c r="DP89" s="196"/>
      <c r="DQ89" s="196"/>
      <c r="DR89" s="196"/>
      <c r="DS89" s="196"/>
      <c r="DT89" s="196"/>
      <c r="DU89" s="196"/>
      <c r="DV89" s="196"/>
      <c r="DW89" s="196"/>
      <c r="DX89" s="196"/>
      <c r="DY89" s="196"/>
      <c r="DZ89" s="196"/>
      <c r="EA89" s="196"/>
      <c r="EB89" s="196"/>
      <c r="EC89" s="196"/>
      <c r="ED89" s="196"/>
      <c r="EE89" s="196"/>
      <c r="EF89" s="196"/>
      <c r="EG89" s="196"/>
      <c r="EH89" s="196"/>
      <c r="EI89" s="196"/>
      <c r="EJ89" s="196"/>
      <c r="EK89" s="196"/>
      <c r="EL89" s="196"/>
      <c r="EM89" s="196"/>
      <c r="EN89" s="196"/>
      <c r="EO89" s="196"/>
      <c r="EP89" s="196"/>
      <c r="EQ89" s="196"/>
      <c r="ER89" s="196"/>
      <c r="ES89" s="196"/>
      <c r="ET89" s="196"/>
    </row>
    <row r="90" spans="4:150" ht="13.5">
      <c r="D90" s="8" t="s">
        <v>176</v>
      </c>
      <c r="E90" s="62"/>
      <c r="F90" s="29">
        <v>51</v>
      </c>
      <c r="G90" s="29">
        <v>51</v>
      </c>
      <c r="H90" s="29">
        <v>226</v>
      </c>
      <c r="I90" s="29">
        <v>227</v>
      </c>
      <c r="J90" s="29">
        <v>148</v>
      </c>
      <c r="K90" s="29">
        <v>165</v>
      </c>
      <c r="L90" s="285">
        <v>293</v>
      </c>
      <c r="M90" s="285">
        <v>291</v>
      </c>
      <c r="N90" s="285">
        <v>108</v>
      </c>
      <c r="O90" s="4"/>
      <c r="P90" s="54"/>
      <c r="Q90" s="54"/>
      <c r="R90" s="54"/>
      <c r="S90" s="54"/>
      <c r="T90" s="54"/>
      <c r="U90" s="227"/>
      <c r="V90" s="291"/>
      <c r="W90" s="291"/>
      <c r="X90" s="112"/>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6"/>
      <c r="BR90" s="196"/>
      <c r="BS90" s="196"/>
      <c r="BT90" s="196"/>
      <c r="BU90" s="196"/>
      <c r="BV90" s="196"/>
      <c r="BW90" s="196"/>
      <c r="BX90" s="196"/>
      <c r="BY90" s="196"/>
      <c r="BZ90" s="196"/>
      <c r="CA90" s="196"/>
      <c r="CB90" s="196"/>
      <c r="CC90" s="196"/>
      <c r="CD90" s="196"/>
      <c r="CE90" s="196"/>
      <c r="CF90" s="196"/>
      <c r="CG90" s="196"/>
      <c r="CH90" s="196"/>
      <c r="CI90" s="196"/>
      <c r="CJ90" s="196"/>
      <c r="CK90" s="196"/>
      <c r="CL90" s="196"/>
      <c r="CM90" s="196"/>
      <c r="CN90" s="196"/>
      <c r="CO90" s="196"/>
      <c r="CP90" s="196"/>
      <c r="CQ90" s="196"/>
      <c r="CR90" s="196"/>
      <c r="CS90" s="196"/>
      <c r="CT90" s="196"/>
      <c r="CU90" s="196"/>
      <c r="CV90" s="196"/>
      <c r="CW90" s="196"/>
      <c r="CX90" s="196"/>
      <c r="CY90" s="196"/>
      <c r="CZ90" s="196"/>
      <c r="DA90" s="196"/>
      <c r="DB90" s="196"/>
      <c r="DC90" s="196"/>
      <c r="DD90" s="196"/>
      <c r="DE90" s="196"/>
      <c r="DF90" s="196"/>
      <c r="DG90" s="196"/>
      <c r="DH90" s="196"/>
      <c r="DI90" s="196"/>
      <c r="DJ90" s="196"/>
      <c r="DK90" s="196"/>
      <c r="DL90" s="196"/>
      <c r="DM90" s="196"/>
      <c r="DN90" s="196"/>
      <c r="DO90" s="196"/>
      <c r="DP90" s="196"/>
      <c r="DQ90" s="196"/>
      <c r="DR90" s="196"/>
      <c r="DS90" s="196"/>
      <c r="DT90" s="196"/>
      <c r="DU90" s="196"/>
      <c r="DV90" s="196"/>
      <c r="DW90" s="196"/>
      <c r="DX90" s="196"/>
      <c r="DY90" s="196"/>
      <c r="DZ90" s="196"/>
      <c r="EA90" s="196"/>
      <c r="EB90" s="196"/>
      <c r="EC90" s="196"/>
      <c r="ED90" s="196"/>
      <c r="EE90" s="196"/>
      <c r="EF90" s="196"/>
      <c r="EG90" s="196"/>
      <c r="EH90" s="196"/>
      <c r="EI90" s="196"/>
      <c r="EJ90" s="196"/>
      <c r="EK90" s="196"/>
      <c r="EL90" s="196"/>
      <c r="EM90" s="196"/>
      <c r="EN90" s="196"/>
      <c r="EO90" s="196"/>
      <c r="EP90" s="196"/>
      <c r="EQ90" s="196"/>
      <c r="ER90" s="196"/>
      <c r="ES90" s="196"/>
      <c r="ET90" s="196"/>
    </row>
    <row r="91" spans="4:150" ht="13.5">
      <c r="D91" s="8" t="s">
        <v>105</v>
      </c>
      <c r="E91" s="62"/>
      <c r="F91" s="285">
        <v>494</v>
      </c>
      <c r="G91" s="285">
        <v>703</v>
      </c>
      <c r="H91" s="285">
        <v>408</v>
      </c>
      <c r="I91" s="285">
        <v>469</v>
      </c>
      <c r="J91" s="285">
        <v>405</v>
      </c>
      <c r="K91" s="285">
        <v>477</v>
      </c>
      <c r="L91" s="285">
        <v>483</v>
      </c>
      <c r="M91" s="285">
        <v>603</v>
      </c>
      <c r="N91" s="285">
        <v>419</v>
      </c>
      <c r="O91" s="4"/>
      <c r="P91" s="54"/>
      <c r="Q91" s="54"/>
      <c r="R91" s="54"/>
      <c r="S91" s="54"/>
      <c r="T91" s="54"/>
      <c r="U91" s="227"/>
      <c r="V91" s="291"/>
      <c r="W91" s="291"/>
      <c r="X91" s="112"/>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6"/>
      <c r="BA91" s="196"/>
      <c r="BB91" s="196"/>
      <c r="BC91" s="196"/>
      <c r="BD91" s="196"/>
      <c r="BE91" s="196"/>
      <c r="BF91" s="196"/>
      <c r="BG91" s="196"/>
      <c r="BH91" s="196"/>
      <c r="BI91" s="196"/>
      <c r="BJ91" s="196"/>
      <c r="BK91" s="196"/>
      <c r="BL91" s="196"/>
      <c r="BM91" s="196"/>
      <c r="BN91" s="196"/>
      <c r="BO91" s="196"/>
      <c r="BP91" s="196"/>
      <c r="BQ91" s="196"/>
      <c r="BR91" s="196"/>
      <c r="BS91" s="196"/>
      <c r="BT91" s="196"/>
      <c r="BU91" s="196"/>
      <c r="BV91" s="196"/>
      <c r="BW91" s="196"/>
      <c r="BX91" s="196"/>
      <c r="BY91" s="196"/>
      <c r="BZ91" s="196"/>
      <c r="CA91" s="196"/>
      <c r="CB91" s="196"/>
      <c r="CC91" s="196"/>
      <c r="CD91" s="196"/>
      <c r="CE91" s="196"/>
      <c r="CF91" s="196"/>
      <c r="CG91" s="196"/>
      <c r="CH91" s="196"/>
      <c r="CI91" s="196"/>
      <c r="CJ91" s="196"/>
      <c r="CK91" s="196"/>
      <c r="CL91" s="196"/>
      <c r="CM91" s="196"/>
      <c r="CN91" s="196"/>
      <c r="CO91" s="196"/>
      <c r="CP91" s="196"/>
      <c r="CQ91" s="196"/>
      <c r="CR91" s="196"/>
      <c r="CS91" s="196"/>
      <c r="CT91" s="196"/>
      <c r="CU91" s="196"/>
      <c r="CV91" s="196"/>
      <c r="CW91" s="196"/>
      <c r="CX91" s="196"/>
      <c r="CY91" s="196"/>
      <c r="CZ91" s="196"/>
      <c r="DA91" s="196"/>
      <c r="DB91" s="196"/>
      <c r="DC91" s="196"/>
      <c r="DD91" s="196"/>
      <c r="DE91" s="196"/>
      <c r="DF91" s="196"/>
      <c r="DG91" s="196"/>
      <c r="DH91" s="196"/>
      <c r="DI91" s="196"/>
      <c r="DJ91" s="196"/>
      <c r="DK91" s="196"/>
      <c r="DL91" s="196"/>
      <c r="DM91" s="196"/>
      <c r="DN91" s="196"/>
      <c r="DO91" s="196"/>
      <c r="DP91" s="196"/>
      <c r="DQ91" s="196"/>
      <c r="DR91" s="196"/>
      <c r="DS91" s="196"/>
      <c r="DT91" s="196"/>
      <c r="DU91" s="196"/>
      <c r="DV91" s="196"/>
      <c r="DW91" s="196"/>
      <c r="DX91" s="196"/>
      <c r="DY91" s="196"/>
      <c r="DZ91" s="196"/>
      <c r="EA91" s="196"/>
      <c r="EB91" s="196"/>
      <c r="EC91" s="196"/>
      <c r="ED91" s="196"/>
      <c r="EE91" s="196"/>
      <c r="EF91" s="196"/>
      <c r="EG91" s="196"/>
      <c r="EH91" s="196"/>
      <c r="EI91" s="196"/>
      <c r="EJ91" s="196"/>
      <c r="EK91" s="196"/>
      <c r="EL91" s="196"/>
      <c r="EM91" s="196"/>
      <c r="EN91" s="196"/>
      <c r="EO91" s="196"/>
      <c r="EP91" s="196"/>
      <c r="EQ91" s="196"/>
      <c r="ER91" s="196"/>
      <c r="ES91" s="196"/>
      <c r="ET91" s="196"/>
    </row>
    <row r="92" spans="4:150" s="289" customFormat="1" ht="13.5">
      <c r="D92" s="284" t="s">
        <v>272</v>
      </c>
      <c r="E92" s="294"/>
      <c r="F92" s="282">
        <v>0</v>
      </c>
      <c r="G92" s="282">
        <v>0</v>
      </c>
      <c r="H92" s="282">
        <v>0</v>
      </c>
      <c r="I92" s="282">
        <v>0</v>
      </c>
      <c r="J92" s="285">
        <v>6</v>
      </c>
      <c r="K92" s="285">
        <v>41</v>
      </c>
      <c r="L92" s="285">
        <v>88</v>
      </c>
      <c r="M92" s="285">
        <v>83</v>
      </c>
      <c r="N92" s="285">
        <v>65</v>
      </c>
      <c r="O92" s="283"/>
      <c r="P92" s="291"/>
      <c r="Q92" s="291"/>
      <c r="R92" s="291"/>
      <c r="S92" s="291"/>
      <c r="T92" s="291"/>
      <c r="U92" s="291"/>
      <c r="V92" s="291"/>
      <c r="W92" s="291"/>
      <c r="X92" s="112"/>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c r="EI92" s="196"/>
      <c r="EJ92" s="196"/>
      <c r="EK92" s="196"/>
      <c r="EL92" s="196"/>
      <c r="EM92" s="196"/>
      <c r="EN92" s="196"/>
      <c r="EO92" s="196"/>
      <c r="EP92" s="196"/>
      <c r="EQ92" s="196"/>
      <c r="ER92" s="196"/>
      <c r="ES92" s="196"/>
      <c r="ET92" s="196"/>
    </row>
    <row r="93" spans="4:150" ht="13.5">
      <c r="D93" s="8" t="s">
        <v>102</v>
      </c>
      <c r="E93" s="62"/>
      <c r="F93" s="29">
        <v>136</v>
      </c>
      <c r="G93" s="29">
        <v>537</v>
      </c>
      <c r="H93" s="29">
        <v>537</v>
      </c>
      <c r="I93" s="29">
        <v>530</v>
      </c>
      <c r="J93" s="29">
        <v>427</v>
      </c>
      <c r="K93" s="29">
        <v>14</v>
      </c>
      <c r="L93" s="285">
        <v>38</v>
      </c>
      <c r="M93" s="285">
        <v>39</v>
      </c>
      <c r="N93" s="285">
        <v>8</v>
      </c>
      <c r="O93" s="4"/>
      <c r="P93" s="54"/>
      <c r="Q93" s="54"/>
      <c r="R93" s="54"/>
      <c r="S93" s="54"/>
      <c r="T93" s="54"/>
      <c r="U93" s="227"/>
      <c r="V93" s="291"/>
      <c r="W93" s="291"/>
      <c r="X93" s="112"/>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c r="EI93" s="196"/>
      <c r="EJ93" s="196"/>
      <c r="EK93" s="196"/>
      <c r="EL93" s="196"/>
      <c r="EM93" s="196"/>
      <c r="EN93" s="196"/>
      <c r="EO93" s="196"/>
      <c r="EP93" s="196"/>
      <c r="EQ93" s="196"/>
      <c r="ER93" s="196"/>
      <c r="ES93" s="196"/>
      <c r="ET93" s="196"/>
    </row>
    <row r="94" spans="4:150" ht="13.5">
      <c r="D94" s="8" t="s">
        <v>111</v>
      </c>
      <c r="E94" s="62"/>
      <c r="F94" s="95">
        <v>0</v>
      </c>
      <c r="G94" s="95">
        <v>0</v>
      </c>
      <c r="H94" s="95">
        <v>0</v>
      </c>
      <c r="I94" s="95">
        <v>0</v>
      </c>
      <c r="J94" s="95">
        <v>0</v>
      </c>
      <c r="K94" s="95">
        <v>0</v>
      </c>
      <c r="L94" s="95">
        <v>0</v>
      </c>
      <c r="M94" s="95">
        <v>0</v>
      </c>
      <c r="N94" s="95">
        <v>0</v>
      </c>
      <c r="O94" s="4"/>
      <c r="P94" s="54"/>
      <c r="Q94" s="54"/>
      <c r="R94" s="54"/>
      <c r="S94" s="54"/>
      <c r="T94" s="54"/>
      <c r="U94" s="227"/>
      <c r="V94" s="291"/>
      <c r="W94" s="291"/>
      <c r="X94" s="112"/>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c r="AZ94" s="196"/>
      <c r="BA94" s="196"/>
      <c r="BB94" s="196"/>
      <c r="BC94" s="196"/>
      <c r="BD94" s="196"/>
      <c r="BE94" s="196"/>
      <c r="BF94" s="196"/>
      <c r="BG94" s="196"/>
      <c r="BH94" s="196"/>
      <c r="BI94" s="196"/>
      <c r="BJ94" s="196"/>
      <c r="BK94" s="196"/>
      <c r="BL94" s="196"/>
      <c r="BM94" s="196"/>
      <c r="BN94" s="196"/>
      <c r="BO94" s="196"/>
      <c r="BP94" s="196"/>
      <c r="BQ94" s="196"/>
      <c r="BR94" s="196"/>
      <c r="BS94" s="196"/>
      <c r="BT94" s="196"/>
      <c r="BU94" s="196"/>
      <c r="BV94" s="196"/>
      <c r="BW94" s="196"/>
      <c r="BX94" s="196"/>
      <c r="BY94" s="196"/>
      <c r="BZ94" s="196"/>
      <c r="CA94" s="196"/>
      <c r="CB94" s="196"/>
      <c r="CC94" s="196"/>
      <c r="CD94" s="196"/>
      <c r="CE94" s="196"/>
      <c r="CF94" s="196"/>
      <c r="CG94" s="196"/>
      <c r="CH94" s="196"/>
      <c r="CI94" s="196"/>
      <c r="CJ94" s="196"/>
      <c r="CK94" s="196"/>
      <c r="CL94" s="196"/>
      <c r="CM94" s="196"/>
      <c r="CN94" s="196"/>
      <c r="CO94" s="196"/>
      <c r="CP94" s="196"/>
      <c r="CQ94" s="196"/>
      <c r="CR94" s="196"/>
      <c r="CS94" s="196"/>
      <c r="CT94" s="196"/>
      <c r="CU94" s="196"/>
      <c r="CV94" s="196"/>
      <c r="CW94" s="196"/>
      <c r="CX94" s="196"/>
      <c r="CY94" s="196"/>
      <c r="CZ94" s="196"/>
      <c r="DA94" s="196"/>
      <c r="DB94" s="196"/>
      <c r="DC94" s="196"/>
      <c r="DD94" s="196"/>
      <c r="DE94" s="196"/>
      <c r="DF94" s="196"/>
      <c r="DG94" s="196"/>
      <c r="DH94" s="196"/>
      <c r="DI94" s="196"/>
      <c r="DJ94" s="196"/>
      <c r="DK94" s="196"/>
      <c r="DL94" s="196"/>
      <c r="DM94" s="196"/>
      <c r="DN94" s="196"/>
      <c r="DO94" s="196"/>
      <c r="DP94" s="196"/>
      <c r="DQ94" s="196"/>
      <c r="DR94" s="196"/>
      <c r="DS94" s="196"/>
      <c r="DT94" s="196"/>
      <c r="DU94" s="196"/>
      <c r="DV94" s="196"/>
      <c r="DW94" s="196"/>
      <c r="DX94" s="196"/>
      <c r="DY94" s="196"/>
      <c r="DZ94" s="196"/>
      <c r="EA94" s="196"/>
      <c r="EB94" s="196"/>
      <c r="EC94" s="196"/>
      <c r="ED94" s="196"/>
      <c r="EE94" s="196"/>
      <c r="EF94" s="196"/>
      <c r="EG94" s="196"/>
      <c r="EH94" s="196"/>
      <c r="EI94" s="196"/>
      <c r="EJ94" s="196"/>
      <c r="EK94" s="196"/>
      <c r="EL94" s="196"/>
      <c r="EM94" s="196"/>
      <c r="EN94" s="196"/>
      <c r="EO94" s="196"/>
      <c r="EP94" s="196"/>
      <c r="EQ94" s="196"/>
      <c r="ER94" s="196"/>
      <c r="ES94" s="196"/>
      <c r="ET94" s="196"/>
    </row>
    <row r="95" spans="4:150" ht="13.5">
      <c r="D95" s="8" t="s">
        <v>112</v>
      </c>
      <c r="E95" s="62"/>
      <c r="F95" s="29">
        <v>851</v>
      </c>
      <c r="G95" s="29">
        <v>1321</v>
      </c>
      <c r="H95" s="29">
        <v>1977</v>
      </c>
      <c r="I95" s="29">
        <v>2367</v>
      </c>
      <c r="J95" s="29">
        <v>2254</v>
      </c>
      <c r="K95" s="29">
        <v>2292</v>
      </c>
      <c r="L95" s="285">
        <v>2103</v>
      </c>
      <c r="M95" s="285">
        <v>2575</v>
      </c>
      <c r="N95" s="285">
        <v>2121</v>
      </c>
      <c r="O95" s="4"/>
      <c r="P95" s="54"/>
      <c r="Q95" s="54"/>
      <c r="R95" s="54"/>
      <c r="S95" s="54"/>
      <c r="T95" s="54"/>
      <c r="U95" s="227"/>
      <c r="V95" s="291"/>
      <c r="W95" s="291"/>
      <c r="X95" s="112"/>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c r="EI95" s="196"/>
      <c r="EJ95" s="196"/>
      <c r="EK95" s="196"/>
      <c r="EL95" s="196"/>
      <c r="EM95" s="196"/>
      <c r="EN95" s="196"/>
      <c r="EO95" s="196"/>
      <c r="EP95" s="196"/>
      <c r="EQ95" s="196"/>
      <c r="ER95" s="196"/>
      <c r="ES95" s="196"/>
      <c r="ET95" s="196"/>
    </row>
    <row r="96" spans="4:150" ht="13.5">
      <c r="D96" s="20" t="s">
        <v>177</v>
      </c>
      <c r="E96" s="62"/>
      <c r="F96" s="32">
        <v>3672</v>
      </c>
      <c r="G96" s="32">
        <v>4959</v>
      </c>
      <c r="H96" s="32">
        <v>5460</v>
      </c>
      <c r="I96" s="32">
        <v>6128</v>
      </c>
      <c r="J96" s="32">
        <v>5865</v>
      </c>
      <c r="K96" s="32">
        <v>5727</v>
      </c>
      <c r="L96" s="288">
        <v>5677</v>
      </c>
      <c r="M96" s="288">
        <v>6396</v>
      </c>
      <c r="N96" s="288">
        <v>5013</v>
      </c>
      <c r="O96" s="4"/>
      <c r="P96" s="54"/>
      <c r="Q96" s="54"/>
      <c r="R96" s="54"/>
      <c r="S96" s="54"/>
      <c r="T96" s="54"/>
      <c r="U96" s="227"/>
      <c r="V96" s="291"/>
      <c r="W96" s="291"/>
      <c r="X96" s="112"/>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196"/>
      <c r="BI96" s="196"/>
      <c r="BJ96" s="196"/>
      <c r="BK96" s="196"/>
      <c r="BL96" s="196"/>
      <c r="BM96" s="196"/>
      <c r="BN96" s="196"/>
      <c r="BO96" s="196"/>
      <c r="BP96" s="196"/>
      <c r="BQ96" s="196"/>
      <c r="BR96" s="196"/>
      <c r="BS96" s="196"/>
      <c r="BT96" s="196"/>
      <c r="BU96" s="196"/>
      <c r="BV96" s="196"/>
      <c r="BW96" s="196"/>
      <c r="BX96" s="196"/>
      <c r="BY96" s="196"/>
      <c r="BZ96" s="196"/>
      <c r="CA96" s="196"/>
      <c r="CB96" s="196"/>
      <c r="CC96" s="196"/>
      <c r="CD96" s="196"/>
      <c r="CE96" s="196"/>
      <c r="CF96" s="196"/>
      <c r="CG96" s="196"/>
      <c r="CH96" s="196"/>
      <c r="CI96" s="196"/>
      <c r="CJ96" s="196"/>
      <c r="CK96" s="196"/>
      <c r="CL96" s="196"/>
      <c r="CM96" s="196"/>
      <c r="CN96" s="196"/>
      <c r="CO96" s="196"/>
      <c r="CP96" s="196"/>
      <c r="CQ96" s="196"/>
      <c r="CR96" s="196"/>
      <c r="CS96" s="196"/>
      <c r="CT96" s="196"/>
      <c r="CU96" s="196"/>
      <c r="CV96" s="196"/>
      <c r="CW96" s="196"/>
      <c r="CX96" s="196"/>
      <c r="CY96" s="196"/>
      <c r="CZ96" s="196"/>
      <c r="DA96" s="196"/>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c r="EI96" s="196"/>
      <c r="EJ96" s="196"/>
      <c r="EK96" s="196"/>
      <c r="EL96" s="196"/>
      <c r="EM96" s="196"/>
      <c r="EN96" s="196"/>
      <c r="EO96" s="196"/>
      <c r="EP96" s="196"/>
      <c r="EQ96" s="196"/>
      <c r="ER96" s="196"/>
      <c r="ES96" s="196"/>
      <c r="ET96" s="196"/>
    </row>
    <row r="97" spans="4:150" ht="13.5">
      <c r="D97" s="84" t="s">
        <v>114</v>
      </c>
      <c r="E97" s="62"/>
      <c r="F97" s="95">
        <v>0</v>
      </c>
      <c r="G97" s="95">
        <v>0</v>
      </c>
      <c r="H97" s="95"/>
      <c r="I97" s="95"/>
      <c r="J97" s="95"/>
      <c r="K97" s="95"/>
      <c r="L97" s="95"/>
      <c r="M97" s="95"/>
      <c r="N97" s="95"/>
      <c r="O97" s="4"/>
      <c r="P97" s="54"/>
      <c r="Q97" s="54"/>
      <c r="R97" s="54"/>
      <c r="S97" s="54"/>
      <c r="T97" s="54"/>
      <c r="U97" s="227"/>
      <c r="V97" s="291"/>
      <c r="W97" s="291"/>
      <c r="X97" s="112"/>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6"/>
      <c r="EN97" s="196"/>
      <c r="EO97" s="196"/>
      <c r="EP97" s="196"/>
      <c r="EQ97" s="196"/>
      <c r="ER97" s="196"/>
      <c r="ES97" s="196"/>
      <c r="ET97" s="196"/>
    </row>
    <row r="98" spans="4:150" ht="13.5">
      <c r="D98" s="20" t="s">
        <v>115</v>
      </c>
      <c r="E98" s="62"/>
      <c r="F98" s="32">
        <v>10703</v>
      </c>
      <c r="G98" s="32">
        <v>11553</v>
      </c>
      <c r="H98" s="32">
        <v>12143</v>
      </c>
      <c r="I98" s="32">
        <v>12794</v>
      </c>
      <c r="J98" s="32">
        <v>12866</v>
      </c>
      <c r="K98" s="32">
        <v>13215</v>
      </c>
      <c r="L98" s="288">
        <v>13033</v>
      </c>
      <c r="M98" s="288">
        <v>14010</v>
      </c>
      <c r="N98" s="288">
        <v>12845</v>
      </c>
      <c r="O98" s="4"/>
      <c r="P98" s="54"/>
      <c r="Q98" s="54"/>
      <c r="R98" s="54"/>
      <c r="S98" s="54"/>
      <c r="T98" s="54"/>
      <c r="U98" s="227"/>
      <c r="V98" s="291"/>
      <c r="W98" s="291"/>
      <c r="X98" s="112"/>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c r="EI98" s="196"/>
      <c r="EJ98" s="196"/>
      <c r="EK98" s="196"/>
      <c r="EL98" s="196"/>
      <c r="EM98" s="196"/>
      <c r="EN98" s="196"/>
      <c r="EO98" s="196"/>
      <c r="EP98" s="196"/>
      <c r="EQ98" s="196"/>
      <c r="ER98" s="196"/>
      <c r="ES98" s="196"/>
      <c r="ET98" s="196"/>
    </row>
    <row r="99" spans="4:150" ht="13.5">
      <c r="D99" s="20"/>
      <c r="E99" s="62"/>
      <c r="F99" s="32"/>
      <c r="G99" s="32"/>
      <c r="H99" s="32"/>
      <c r="I99" s="32"/>
      <c r="J99" s="32"/>
      <c r="K99" s="32"/>
      <c r="L99" s="288"/>
      <c r="M99" s="288"/>
      <c r="N99" s="288"/>
      <c r="O99" s="4"/>
      <c r="P99" s="54"/>
      <c r="Q99" s="54"/>
      <c r="R99" s="54"/>
      <c r="S99" s="54"/>
      <c r="T99" s="54"/>
      <c r="U99" s="227"/>
      <c r="V99" s="291"/>
      <c r="W99" s="291"/>
      <c r="X99" s="112"/>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c r="EI99" s="196"/>
      <c r="EJ99" s="196"/>
      <c r="EK99" s="196"/>
      <c r="EL99" s="196"/>
      <c r="EM99" s="196"/>
      <c r="EN99" s="196"/>
      <c r="EO99" s="196"/>
      <c r="EP99" s="196"/>
      <c r="EQ99" s="196"/>
      <c r="ER99" s="196"/>
      <c r="ES99" s="196"/>
      <c r="ET99" s="196"/>
    </row>
    <row r="100" spans="4:150" ht="13.5">
      <c r="D100" s="20" t="s">
        <v>116</v>
      </c>
      <c r="E100" s="62"/>
      <c r="F100" s="32">
        <v>2368</v>
      </c>
      <c r="G100" s="32">
        <v>2500</v>
      </c>
      <c r="H100" s="32">
        <v>2474</v>
      </c>
      <c r="I100" s="32">
        <v>2439</v>
      </c>
      <c r="J100" s="32">
        <v>1982</v>
      </c>
      <c r="K100" s="32">
        <v>2041</v>
      </c>
      <c r="L100" s="288">
        <v>3133</v>
      </c>
      <c r="M100" s="288">
        <v>3179</v>
      </c>
      <c r="N100" s="288">
        <v>2740</v>
      </c>
      <c r="O100" s="4"/>
      <c r="P100" s="54"/>
      <c r="Q100" s="54"/>
      <c r="R100" s="54"/>
      <c r="S100" s="54"/>
      <c r="T100" s="54"/>
      <c r="U100" s="227"/>
      <c r="V100" s="291"/>
      <c r="W100" s="291"/>
      <c r="X100" s="112"/>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c r="AZ100" s="196"/>
      <c r="BA100" s="196"/>
      <c r="BB100" s="196"/>
      <c r="BC100" s="196"/>
      <c r="BD100" s="196"/>
      <c r="BE100" s="196"/>
      <c r="BF100" s="196"/>
      <c r="BG100" s="196"/>
      <c r="BH100" s="196"/>
      <c r="BI100" s="196"/>
      <c r="BJ100" s="196"/>
      <c r="BK100" s="196"/>
      <c r="BL100" s="196"/>
      <c r="BM100" s="196"/>
      <c r="BN100" s="196"/>
      <c r="BO100" s="196"/>
      <c r="BP100" s="196"/>
      <c r="BQ100" s="196"/>
      <c r="BR100" s="196"/>
      <c r="BS100" s="196"/>
      <c r="BT100" s="196"/>
      <c r="BU100" s="196"/>
      <c r="BV100" s="196"/>
      <c r="BW100" s="196"/>
      <c r="BX100" s="196"/>
      <c r="BY100" s="196"/>
      <c r="BZ100" s="196"/>
      <c r="CA100" s="196"/>
      <c r="CB100" s="196"/>
      <c r="CC100" s="196"/>
      <c r="CD100" s="196"/>
      <c r="CE100" s="196"/>
      <c r="CF100" s="196"/>
      <c r="CG100" s="196"/>
      <c r="CH100" s="196"/>
      <c r="CI100" s="196"/>
      <c r="CJ100" s="196"/>
      <c r="CK100" s="196"/>
      <c r="CL100" s="196"/>
      <c r="CM100" s="196"/>
      <c r="CN100" s="196"/>
      <c r="CO100" s="196"/>
      <c r="CP100" s="196"/>
      <c r="CQ100" s="196"/>
      <c r="CR100" s="196"/>
      <c r="CS100" s="196"/>
      <c r="CT100" s="196"/>
      <c r="CU100" s="196"/>
      <c r="CV100" s="196"/>
      <c r="CW100" s="196"/>
      <c r="CX100" s="196"/>
      <c r="CY100" s="196"/>
      <c r="CZ100" s="196"/>
      <c r="DA100" s="196"/>
      <c r="DB100" s="196"/>
      <c r="DC100" s="196"/>
      <c r="DD100" s="196"/>
      <c r="DE100" s="196"/>
      <c r="DF100" s="196"/>
      <c r="DG100" s="196"/>
      <c r="DH100" s="196"/>
      <c r="DI100" s="196"/>
      <c r="DJ100" s="196"/>
      <c r="DK100" s="196"/>
      <c r="DL100" s="196"/>
      <c r="DM100" s="196"/>
      <c r="DN100" s="196"/>
      <c r="DO100" s="196"/>
      <c r="DP100" s="196"/>
      <c r="DQ100" s="196"/>
      <c r="DR100" s="196"/>
      <c r="DS100" s="196"/>
      <c r="DT100" s="196"/>
      <c r="DU100" s="196"/>
      <c r="DV100" s="196"/>
      <c r="DW100" s="196"/>
      <c r="DX100" s="196"/>
      <c r="DY100" s="196"/>
      <c r="DZ100" s="196"/>
      <c r="EA100" s="196"/>
      <c r="EB100" s="196"/>
      <c r="EC100" s="196"/>
      <c r="ED100" s="196"/>
      <c r="EE100" s="196"/>
      <c r="EF100" s="196"/>
      <c r="EG100" s="196"/>
      <c r="EH100" s="196"/>
      <c r="EI100" s="196"/>
      <c r="EJ100" s="196"/>
      <c r="EK100" s="196"/>
      <c r="EL100" s="196"/>
      <c r="EM100" s="196"/>
      <c r="EN100" s="196"/>
      <c r="EO100" s="196"/>
      <c r="EP100" s="196"/>
      <c r="EQ100" s="196"/>
      <c r="ER100" s="196"/>
      <c r="ES100" s="196"/>
      <c r="ET100" s="196"/>
    </row>
    <row r="101" spans="4:150" ht="13.5">
      <c r="D101" s="8"/>
      <c r="E101" s="62"/>
      <c r="F101" s="95"/>
      <c r="G101" s="95"/>
      <c r="H101" s="95"/>
      <c r="I101" s="95"/>
      <c r="J101" s="95"/>
      <c r="K101" s="95"/>
      <c r="L101" s="95"/>
      <c r="M101" s="95"/>
      <c r="N101" s="95"/>
      <c r="O101" s="4"/>
      <c r="P101" s="54"/>
      <c r="Q101" s="54"/>
      <c r="R101" s="54"/>
      <c r="S101" s="54"/>
      <c r="T101" s="54"/>
      <c r="U101" s="227"/>
      <c r="V101" s="291"/>
      <c r="W101" s="291"/>
      <c r="X101" s="112"/>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c r="AZ101" s="196"/>
      <c r="BA101" s="196"/>
      <c r="BB101" s="196"/>
      <c r="BC101" s="196"/>
      <c r="BD101" s="196"/>
      <c r="BE101" s="196"/>
      <c r="BF101" s="196"/>
      <c r="BG101" s="196"/>
      <c r="BH101" s="196"/>
      <c r="BI101" s="196"/>
      <c r="BJ101" s="196"/>
      <c r="BK101" s="196"/>
      <c r="BL101" s="196"/>
      <c r="BM101" s="196"/>
      <c r="BN101" s="196"/>
      <c r="BO101" s="196"/>
      <c r="BP101" s="196"/>
      <c r="BQ101" s="196"/>
      <c r="BR101" s="196"/>
      <c r="BS101" s="196"/>
      <c r="BT101" s="196"/>
      <c r="BU101" s="196"/>
      <c r="BV101" s="196"/>
      <c r="BW101" s="196"/>
      <c r="BX101" s="196"/>
      <c r="BY101" s="196"/>
      <c r="BZ101" s="196"/>
      <c r="CA101" s="196"/>
      <c r="CB101" s="196"/>
      <c r="CC101" s="196"/>
      <c r="CD101" s="196"/>
      <c r="CE101" s="196"/>
      <c r="CF101" s="196"/>
      <c r="CG101" s="196"/>
      <c r="CH101" s="196"/>
      <c r="CI101" s="196"/>
      <c r="CJ101" s="196"/>
      <c r="CK101" s="196"/>
      <c r="CL101" s="196"/>
      <c r="CM101" s="196"/>
      <c r="CN101" s="196"/>
      <c r="CO101" s="196"/>
      <c r="CP101" s="196"/>
      <c r="CQ101" s="196"/>
      <c r="CR101" s="196"/>
      <c r="CS101" s="196"/>
      <c r="CT101" s="196"/>
      <c r="CU101" s="196"/>
      <c r="CV101" s="196"/>
      <c r="CW101" s="196"/>
      <c r="CX101" s="196"/>
      <c r="CY101" s="196"/>
      <c r="CZ101" s="196"/>
      <c r="DA101" s="196"/>
      <c r="DB101" s="196"/>
      <c r="DC101" s="196"/>
      <c r="DD101" s="196"/>
      <c r="DE101" s="196"/>
      <c r="DF101" s="196"/>
      <c r="DG101" s="196"/>
      <c r="DH101" s="196"/>
      <c r="DI101" s="196"/>
      <c r="DJ101" s="196"/>
      <c r="DK101" s="196"/>
      <c r="DL101" s="196"/>
      <c r="DM101" s="196"/>
      <c r="DN101" s="196"/>
      <c r="DO101" s="196"/>
      <c r="DP101" s="196"/>
      <c r="DQ101" s="196"/>
      <c r="DR101" s="196"/>
      <c r="DS101" s="196"/>
      <c r="DT101" s="196"/>
      <c r="DU101" s="196"/>
      <c r="DV101" s="196"/>
      <c r="DW101" s="196"/>
      <c r="DX101" s="196"/>
      <c r="DY101" s="196"/>
      <c r="DZ101" s="196"/>
      <c r="EA101" s="196"/>
      <c r="EB101" s="196"/>
      <c r="EC101" s="196"/>
      <c r="ED101" s="196"/>
      <c r="EE101" s="196"/>
      <c r="EF101" s="196"/>
      <c r="EG101" s="196"/>
      <c r="EH101" s="196"/>
      <c r="EI101" s="196"/>
      <c r="EJ101" s="196"/>
      <c r="EK101" s="196"/>
      <c r="EL101" s="196"/>
      <c r="EM101" s="196"/>
      <c r="EN101" s="196"/>
      <c r="EO101" s="196"/>
      <c r="EP101" s="196"/>
      <c r="EQ101" s="196"/>
      <c r="ER101" s="196"/>
      <c r="ES101" s="196"/>
      <c r="ET101" s="196"/>
    </row>
    <row r="102" spans="4:150" ht="13.5">
      <c r="D102" s="8" t="s">
        <v>117</v>
      </c>
      <c r="E102" s="62"/>
      <c r="F102" s="95">
        <v>0</v>
      </c>
      <c r="G102" s="95">
        <v>0</v>
      </c>
      <c r="H102" s="95">
        <v>0</v>
      </c>
      <c r="I102" s="95">
        <v>0</v>
      </c>
      <c r="J102" s="95">
        <v>0</v>
      </c>
      <c r="K102" s="95">
        <v>0</v>
      </c>
      <c r="L102" s="95">
        <v>0</v>
      </c>
      <c r="M102" s="95">
        <v>0</v>
      </c>
      <c r="N102" s="95">
        <v>0</v>
      </c>
      <c r="O102" s="4"/>
      <c r="P102" s="54"/>
      <c r="Q102" s="54"/>
      <c r="R102" s="54"/>
      <c r="S102" s="54"/>
      <c r="T102" s="54"/>
      <c r="U102" s="227"/>
      <c r="V102" s="291"/>
      <c r="W102" s="291"/>
      <c r="X102" s="112"/>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6"/>
      <c r="BQ102" s="196"/>
      <c r="BR102" s="196"/>
      <c r="BS102" s="196"/>
      <c r="BT102" s="196"/>
      <c r="BU102" s="196"/>
      <c r="BV102" s="196"/>
      <c r="BW102" s="196"/>
      <c r="BX102" s="196"/>
      <c r="BY102" s="196"/>
      <c r="BZ102" s="196"/>
      <c r="CA102" s="196"/>
      <c r="CB102" s="196"/>
      <c r="CC102" s="196"/>
      <c r="CD102" s="196"/>
      <c r="CE102" s="196"/>
      <c r="CF102" s="196"/>
      <c r="CG102" s="196"/>
      <c r="CH102" s="196"/>
      <c r="CI102" s="196"/>
      <c r="CJ102" s="196"/>
      <c r="CK102" s="196"/>
      <c r="CL102" s="196"/>
      <c r="CM102" s="196"/>
      <c r="CN102" s="196"/>
      <c r="CO102" s="196"/>
      <c r="CP102" s="196"/>
      <c r="CQ102" s="196"/>
      <c r="CR102" s="196"/>
      <c r="CS102" s="196"/>
      <c r="CT102" s="196"/>
      <c r="CU102" s="196"/>
      <c r="CV102" s="196"/>
      <c r="CW102" s="196"/>
      <c r="CX102" s="196"/>
      <c r="CY102" s="196"/>
      <c r="CZ102" s="196"/>
      <c r="DA102" s="196"/>
      <c r="DB102" s="196"/>
      <c r="DC102" s="196"/>
      <c r="DD102" s="196"/>
      <c r="DE102" s="196"/>
      <c r="DF102" s="196"/>
      <c r="DG102" s="196"/>
      <c r="DH102" s="196"/>
      <c r="DI102" s="196"/>
      <c r="DJ102" s="196"/>
      <c r="DK102" s="196"/>
      <c r="DL102" s="196"/>
      <c r="DM102" s="196"/>
      <c r="DN102" s="196"/>
      <c r="DO102" s="196"/>
      <c r="DP102" s="196"/>
      <c r="DQ102" s="196"/>
      <c r="DR102" s="196"/>
      <c r="DS102" s="196"/>
      <c r="DT102" s="196"/>
      <c r="DU102" s="196"/>
      <c r="DV102" s="196"/>
      <c r="DW102" s="196"/>
      <c r="DX102" s="196"/>
      <c r="DY102" s="196"/>
      <c r="DZ102" s="196"/>
      <c r="EA102" s="196"/>
      <c r="EB102" s="196"/>
      <c r="EC102" s="196"/>
      <c r="ED102" s="196"/>
      <c r="EE102" s="196"/>
      <c r="EF102" s="196"/>
      <c r="EG102" s="196"/>
      <c r="EH102" s="196"/>
      <c r="EI102" s="196"/>
      <c r="EJ102" s="196"/>
      <c r="EK102" s="196"/>
      <c r="EL102" s="196"/>
      <c r="EM102" s="196"/>
      <c r="EN102" s="196"/>
      <c r="EO102" s="196"/>
      <c r="EP102" s="196"/>
      <c r="EQ102" s="196"/>
      <c r="ER102" s="196"/>
      <c r="ES102" s="196"/>
      <c r="ET102" s="196"/>
    </row>
    <row r="103" spans="4:150" ht="13.5">
      <c r="D103" s="8" t="s">
        <v>118</v>
      </c>
      <c r="E103" s="62"/>
      <c r="F103" s="95">
        <v>215</v>
      </c>
      <c r="G103" s="95">
        <v>221</v>
      </c>
      <c r="H103" s="95">
        <v>220</v>
      </c>
      <c r="I103" s="95">
        <v>220</v>
      </c>
      <c r="J103" s="95">
        <v>446</v>
      </c>
      <c r="K103" s="95">
        <v>467</v>
      </c>
      <c r="L103" s="95">
        <v>323</v>
      </c>
      <c r="M103" s="95">
        <v>274</v>
      </c>
      <c r="N103" s="95">
        <v>494</v>
      </c>
      <c r="O103" s="4"/>
      <c r="P103" s="54"/>
      <c r="Q103" s="54"/>
      <c r="R103" s="54"/>
      <c r="S103" s="54"/>
      <c r="T103" s="54"/>
      <c r="U103" s="227"/>
      <c r="V103" s="291"/>
      <c r="W103" s="291"/>
      <c r="X103" s="112"/>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c r="BJ103" s="196"/>
      <c r="BK103" s="196"/>
      <c r="BL103" s="196"/>
      <c r="BM103" s="196"/>
      <c r="BN103" s="196"/>
      <c r="BO103" s="196"/>
      <c r="BP103" s="196"/>
      <c r="BQ103" s="196"/>
      <c r="BR103" s="196"/>
      <c r="BS103" s="196"/>
      <c r="BT103" s="196"/>
      <c r="BU103" s="196"/>
      <c r="BV103" s="196"/>
      <c r="BW103" s="196"/>
      <c r="BX103" s="196"/>
      <c r="BY103" s="196"/>
      <c r="BZ103" s="196"/>
      <c r="CA103" s="196"/>
      <c r="CB103" s="196"/>
      <c r="CC103" s="196"/>
      <c r="CD103" s="196"/>
      <c r="CE103" s="196"/>
      <c r="CF103" s="196"/>
      <c r="CG103" s="196"/>
      <c r="CH103" s="196"/>
      <c r="CI103" s="196"/>
      <c r="CJ103" s="196"/>
      <c r="CK103" s="196"/>
      <c r="CL103" s="196"/>
      <c r="CM103" s="196"/>
      <c r="CN103" s="196"/>
      <c r="CO103" s="196"/>
      <c r="CP103" s="196"/>
      <c r="CQ103" s="196"/>
      <c r="CR103" s="196"/>
      <c r="CS103" s="196"/>
      <c r="CT103" s="196"/>
      <c r="CU103" s="196"/>
      <c r="CV103" s="196"/>
      <c r="CW103" s="196"/>
      <c r="CX103" s="196"/>
      <c r="CY103" s="196"/>
      <c r="CZ103" s="196"/>
      <c r="DA103" s="196"/>
      <c r="DB103" s="196"/>
      <c r="DC103" s="196"/>
      <c r="DD103" s="196"/>
      <c r="DE103" s="196"/>
      <c r="DF103" s="196"/>
      <c r="DG103" s="196"/>
      <c r="DH103" s="196"/>
      <c r="DI103" s="196"/>
      <c r="DJ103" s="196"/>
      <c r="DK103" s="196"/>
      <c r="DL103" s="196"/>
      <c r="DM103" s="196"/>
      <c r="DN103" s="196"/>
      <c r="DO103" s="196"/>
      <c r="DP103" s="196"/>
      <c r="DQ103" s="196"/>
      <c r="DR103" s="196"/>
      <c r="DS103" s="196"/>
      <c r="DT103" s="196"/>
      <c r="DU103" s="196"/>
      <c r="DV103" s="196"/>
      <c r="DW103" s="196"/>
      <c r="DX103" s="196"/>
      <c r="DY103" s="196"/>
      <c r="DZ103" s="196"/>
      <c r="EA103" s="196"/>
      <c r="EB103" s="196"/>
      <c r="EC103" s="196"/>
      <c r="ED103" s="196"/>
      <c r="EE103" s="196"/>
      <c r="EF103" s="196"/>
      <c r="EG103" s="196"/>
      <c r="EH103" s="196"/>
      <c r="EI103" s="196"/>
      <c r="EJ103" s="196"/>
      <c r="EK103" s="196"/>
      <c r="EL103" s="196"/>
      <c r="EM103" s="196"/>
      <c r="EN103" s="196"/>
      <c r="EO103" s="196"/>
      <c r="EP103" s="196"/>
      <c r="EQ103" s="196"/>
      <c r="ER103" s="196"/>
      <c r="ES103" s="196"/>
      <c r="ET103" s="196"/>
    </row>
    <row r="104" spans="4:150" ht="13.5">
      <c r="D104" s="8" t="s">
        <v>119</v>
      </c>
      <c r="E104" s="62"/>
      <c r="F104" s="95">
        <v>1126</v>
      </c>
      <c r="G104" s="95">
        <v>1057</v>
      </c>
      <c r="H104" s="95">
        <v>1064</v>
      </c>
      <c r="I104" s="95">
        <v>1023</v>
      </c>
      <c r="J104" s="95">
        <v>1022</v>
      </c>
      <c r="K104" s="95">
        <v>959</v>
      </c>
      <c r="L104" s="95">
        <v>926</v>
      </c>
      <c r="M104" s="95">
        <v>892</v>
      </c>
      <c r="N104" s="95">
        <v>913</v>
      </c>
      <c r="O104" s="4"/>
      <c r="P104" s="54"/>
      <c r="Q104" s="54"/>
      <c r="R104" s="54"/>
      <c r="S104" s="54"/>
      <c r="T104" s="54"/>
      <c r="U104" s="227"/>
      <c r="V104" s="291"/>
      <c r="W104" s="291"/>
      <c r="X104" s="112"/>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c r="AZ104" s="196"/>
      <c r="BA104" s="196"/>
      <c r="BB104" s="196"/>
      <c r="BC104" s="196"/>
      <c r="BD104" s="196"/>
      <c r="BE104" s="196"/>
      <c r="BF104" s="196"/>
      <c r="BG104" s="196"/>
      <c r="BH104" s="196"/>
      <c r="BI104" s="196"/>
      <c r="BJ104" s="196"/>
      <c r="BK104" s="196"/>
      <c r="BL104" s="196"/>
      <c r="BM104" s="196"/>
      <c r="BN104" s="196"/>
      <c r="BO104" s="196"/>
      <c r="BP104" s="196"/>
      <c r="BQ104" s="196"/>
      <c r="BR104" s="196"/>
      <c r="BS104" s="196"/>
      <c r="BT104" s="196"/>
      <c r="BU104" s="196"/>
      <c r="BV104" s="196"/>
      <c r="BW104" s="196"/>
      <c r="BX104" s="196"/>
      <c r="BY104" s="196"/>
      <c r="BZ104" s="196"/>
      <c r="CA104" s="196"/>
      <c r="CB104" s="196"/>
      <c r="CC104" s="196"/>
      <c r="CD104" s="196"/>
      <c r="CE104" s="196"/>
      <c r="CF104" s="196"/>
      <c r="CG104" s="196"/>
      <c r="CH104" s="196"/>
      <c r="CI104" s="196"/>
      <c r="CJ104" s="196"/>
      <c r="CK104" s="196"/>
      <c r="CL104" s="196"/>
      <c r="CM104" s="196"/>
      <c r="CN104" s="196"/>
      <c r="CO104" s="196"/>
      <c r="CP104" s="196"/>
      <c r="CQ104" s="196"/>
      <c r="CR104" s="196"/>
      <c r="CS104" s="196"/>
      <c r="CT104" s="196"/>
      <c r="CU104" s="196"/>
      <c r="CV104" s="196"/>
      <c r="CW104" s="196"/>
      <c r="CX104" s="196"/>
      <c r="CY104" s="196"/>
      <c r="CZ104" s="196"/>
      <c r="DA104" s="196"/>
      <c r="DB104" s="196"/>
      <c r="DC104" s="196"/>
      <c r="DD104" s="196"/>
      <c r="DE104" s="196"/>
      <c r="DF104" s="196"/>
      <c r="DG104" s="196"/>
      <c r="DH104" s="196"/>
      <c r="DI104" s="196"/>
      <c r="DJ104" s="196"/>
      <c r="DK104" s="196"/>
      <c r="DL104" s="196"/>
      <c r="DM104" s="196"/>
      <c r="DN104" s="196"/>
      <c r="DO104" s="196"/>
      <c r="DP104" s="196"/>
      <c r="DQ104" s="196"/>
      <c r="DR104" s="196"/>
      <c r="DS104" s="196"/>
      <c r="DT104" s="196"/>
      <c r="DU104" s="196"/>
      <c r="DV104" s="196"/>
      <c r="DW104" s="196"/>
      <c r="DX104" s="196"/>
      <c r="DY104" s="196"/>
      <c r="DZ104" s="196"/>
      <c r="EA104" s="196"/>
      <c r="EB104" s="196"/>
      <c r="EC104" s="196"/>
      <c r="ED104" s="196"/>
      <c r="EE104" s="196"/>
      <c r="EF104" s="196"/>
      <c r="EG104" s="196"/>
      <c r="EH104" s="196"/>
      <c r="EI104" s="196"/>
      <c r="EJ104" s="196"/>
      <c r="EK104" s="196"/>
      <c r="EL104" s="196"/>
      <c r="EM104" s="196"/>
      <c r="EN104" s="196"/>
      <c r="EO104" s="196"/>
      <c r="EP104" s="196"/>
      <c r="EQ104" s="196"/>
      <c r="ER104" s="196"/>
      <c r="ES104" s="196"/>
      <c r="ET104" s="196"/>
    </row>
    <row r="105" spans="4:150" ht="13.5">
      <c r="D105" s="8" t="s">
        <v>126</v>
      </c>
      <c r="E105" s="62"/>
      <c r="F105" s="95">
        <v>1677</v>
      </c>
      <c r="G105" s="95">
        <v>1621</v>
      </c>
      <c r="H105" s="95">
        <v>2424</v>
      </c>
      <c r="I105" s="95">
        <v>2432</v>
      </c>
      <c r="J105" s="95">
        <v>2918</v>
      </c>
      <c r="K105" s="95">
        <v>2685</v>
      </c>
      <c r="L105" s="95">
        <v>2820</v>
      </c>
      <c r="M105" s="95">
        <v>2792</v>
      </c>
      <c r="N105" s="95">
        <v>2752</v>
      </c>
      <c r="O105" s="4"/>
      <c r="P105" s="54"/>
      <c r="Q105" s="54"/>
      <c r="R105" s="54"/>
      <c r="S105" s="54"/>
      <c r="T105" s="54"/>
      <c r="U105" s="227"/>
      <c r="V105" s="291"/>
      <c r="W105" s="291"/>
      <c r="X105" s="112"/>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c r="BN105" s="196"/>
      <c r="BO105" s="196"/>
      <c r="BP105" s="196"/>
      <c r="BQ105" s="196"/>
      <c r="BR105" s="196"/>
      <c r="BS105" s="196"/>
      <c r="BT105" s="196"/>
      <c r="BU105" s="196"/>
      <c r="BV105" s="196"/>
      <c r="BW105" s="196"/>
      <c r="BX105" s="196"/>
      <c r="BY105" s="196"/>
      <c r="BZ105" s="196"/>
      <c r="CA105" s="196"/>
      <c r="CB105" s="196"/>
      <c r="CC105" s="196"/>
      <c r="CD105" s="196"/>
      <c r="CE105" s="196"/>
      <c r="CF105" s="196"/>
      <c r="CG105" s="196"/>
      <c r="CH105" s="196"/>
      <c r="CI105" s="196"/>
      <c r="CJ105" s="196"/>
      <c r="CK105" s="196"/>
      <c r="CL105" s="196"/>
      <c r="CM105" s="196"/>
      <c r="CN105" s="196"/>
      <c r="CO105" s="196"/>
      <c r="CP105" s="196"/>
      <c r="CQ105" s="196"/>
      <c r="CR105" s="196"/>
      <c r="CS105" s="196"/>
      <c r="CT105" s="196"/>
      <c r="CU105" s="196"/>
      <c r="CV105" s="196"/>
      <c r="CW105" s="196"/>
      <c r="CX105" s="196"/>
      <c r="CY105" s="196"/>
      <c r="CZ105" s="196"/>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c r="EI105" s="196"/>
      <c r="EJ105" s="196"/>
      <c r="EK105" s="196"/>
      <c r="EL105" s="196"/>
      <c r="EM105" s="196"/>
      <c r="EN105" s="196"/>
      <c r="EO105" s="196"/>
      <c r="EP105" s="196"/>
      <c r="EQ105" s="196"/>
      <c r="ER105" s="196"/>
      <c r="ES105" s="196"/>
      <c r="ET105" s="196"/>
    </row>
    <row r="106" spans="4:150" ht="13.5">
      <c r="D106" s="8" t="s">
        <v>178</v>
      </c>
      <c r="E106" s="62"/>
      <c r="F106" s="95">
        <v>43</v>
      </c>
      <c r="G106" s="95">
        <v>42</v>
      </c>
      <c r="H106" s="95">
        <v>42</v>
      </c>
      <c r="I106" s="95">
        <v>41</v>
      </c>
      <c r="J106" s="95">
        <v>55</v>
      </c>
      <c r="K106" s="95">
        <v>55</v>
      </c>
      <c r="L106" s="95">
        <v>55</v>
      </c>
      <c r="M106" s="95">
        <v>55</v>
      </c>
      <c r="N106" s="95">
        <v>62</v>
      </c>
      <c r="O106" s="4"/>
      <c r="P106" s="54"/>
      <c r="Q106" s="54"/>
      <c r="R106" s="54"/>
      <c r="S106" s="54"/>
      <c r="T106" s="54"/>
      <c r="U106" s="227"/>
      <c r="V106" s="291"/>
      <c r="W106" s="291"/>
      <c r="X106" s="112"/>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c r="AZ106" s="196"/>
      <c r="BA106" s="196"/>
      <c r="BB106" s="196"/>
      <c r="BC106" s="196"/>
      <c r="BD106" s="196"/>
      <c r="BE106" s="196"/>
      <c r="BF106" s="196"/>
      <c r="BG106" s="196"/>
      <c r="BH106" s="196"/>
      <c r="BI106" s="196"/>
      <c r="BJ106" s="196"/>
      <c r="BK106" s="196"/>
      <c r="BL106" s="196"/>
      <c r="BM106" s="196"/>
      <c r="BN106" s="196"/>
      <c r="BO106" s="196"/>
      <c r="BP106" s="196"/>
      <c r="BQ106" s="196"/>
      <c r="BR106" s="196"/>
      <c r="BS106" s="196"/>
      <c r="BT106" s="196"/>
      <c r="BU106" s="196"/>
      <c r="BV106" s="196"/>
      <c r="BW106" s="196"/>
      <c r="BX106" s="196"/>
      <c r="BY106" s="196"/>
      <c r="BZ106" s="196"/>
      <c r="CA106" s="196"/>
      <c r="CB106" s="196"/>
      <c r="CC106" s="196"/>
      <c r="CD106" s="196"/>
      <c r="CE106" s="196"/>
      <c r="CF106" s="196"/>
      <c r="CG106" s="196"/>
      <c r="CH106" s="196"/>
      <c r="CI106" s="196"/>
      <c r="CJ106" s="196"/>
      <c r="CK106" s="196"/>
      <c r="CL106" s="196"/>
      <c r="CM106" s="196"/>
      <c r="CN106" s="196"/>
      <c r="CO106" s="196"/>
      <c r="CP106" s="196"/>
      <c r="CQ106" s="196"/>
      <c r="CR106" s="196"/>
      <c r="CS106" s="196"/>
      <c r="CT106" s="196"/>
      <c r="CU106" s="196"/>
      <c r="CV106" s="196"/>
      <c r="CW106" s="196"/>
      <c r="CX106" s="196"/>
      <c r="CY106" s="196"/>
      <c r="CZ106" s="196"/>
      <c r="DA106" s="196"/>
      <c r="DB106" s="196"/>
      <c r="DC106" s="196"/>
      <c r="DD106" s="196"/>
      <c r="DE106" s="196"/>
      <c r="DF106" s="196"/>
      <c r="DG106" s="196"/>
      <c r="DH106" s="196"/>
      <c r="DI106" s="196"/>
      <c r="DJ106" s="196"/>
      <c r="DK106" s="196"/>
      <c r="DL106" s="196"/>
      <c r="DM106" s="196"/>
      <c r="DN106" s="196"/>
      <c r="DO106" s="196"/>
      <c r="DP106" s="196"/>
      <c r="DQ106" s="196"/>
      <c r="DR106" s="196"/>
      <c r="DS106" s="196"/>
      <c r="DT106" s="196"/>
      <c r="DU106" s="196"/>
      <c r="DV106" s="196"/>
      <c r="DW106" s="196"/>
      <c r="DX106" s="196"/>
      <c r="DY106" s="196"/>
      <c r="DZ106" s="196"/>
      <c r="EA106" s="196"/>
      <c r="EB106" s="196"/>
      <c r="EC106" s="196"/>
      <c r="ED106" s="196"/>
      <c r="EE106" s="196"/>
      <c r="EF106" s="196"/>
      <c r="EG106" s="196"/>
      <c r="EH106" s="196"/>
      <c r="EI106" s="196"/>
      <c r="EJ106" s="196"/>
      <c r="EK106" s="196"/>
      <c r="EL106" s="196"/>
      <c r="EM106" s="196"/>
      <c r="EN106" s="196"/>
      <c r="EO106" s="196"/>
      <c r="EP106" s="196"/>
      <c r="EQ106" s="196"/>
      <c r="ER106" s="196"/>
      <c r="ES106" s="196"/>
      <c r="ET106" s="196"/>
    </row>
    <row r="107" spans="4:150" ht="13.5">
      <c r="D107" s="8" t="s">
        <v>122</v>
      </c>
      <c r="E107" s="62"/>
      <c r="F107" s="95">
        <v>75</v>
      </c>
      <c r="G107" s="95">
        <v>76</v>
      </c>
      <c r="H107" s="95">
        <v>71</v>
      </c>
      <c r="I107" s="95">
        <v>75</v>
      </c>
      <c r="J107" s="95">
        <v>78</v>
      </c>
      <c r="K107" s="95">
        <v>80</v>
      </c>
      <c r="L107" s="95">
        <v>87</v>
      </c>
      <c r="M107" s="95">
        <v>95</v>
      </c>
      <c r="N107" s="95">
        <v>96</v>
      </c>
      <c r="O107" s="4"/>
      <c r="P107" s="54"/>
      <c r="Q107" s="54"/>
      <c r="R107" s="54"/>
      <c r="S107" s="54"/>
      <c r="T107" s="54"/>
      <c r="U107" s="227"/>
      <c r="V107" s="291"/>
      <c r="W107" s="291"/>
      <c r="X107" s="112"/>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6"/>
      <c r="BX107" s="196"/>
      <c r="BY107" s="196"/>
      <c r="BZ107" s="196"/>
      <c r="CA107" s="196"/>
      <c r="CB107" s="196"/>
      <c r="CC107" s="196"/>
      <c r="CD107" s="196"/>
      <c r="CE107" s="196"/>
      <c r="CF107" s="196"/>
      <c r="CG107" s="196"/>
      <c r="CH107" s="196"/>
      <c r="CI107" s="196"/>
      <c r="CJ107" s="196"/>
      <c r="CK107" s="196"/>
      <c r="CL107" s="196"/>
      <c r="CM107" s="196"/>
      <c r="CN107" s="196"/>
      <c r="CO107" s="196"/>
      <c r="CP107" s="196"/>
      <c r="CQ107" s="196"/>
      <c r="CR107" s="196"/>
      <c r="CS107" s="196"/>
      <c r="CT107" s="196"/>
      <c r="CU107" s="196"/>
      <c r="CV107" s="196"/>
      <c r="CW107" s="196"/>
      <c r="CX107" s="196"/>
      <c r="CY107" s="196"/>
      <c r="CZ107" s="196"/>
      <c r="DA107" s="196"/>
      <c r="DB107" s="196"/>
      <c r="DC107" s="196"/>
      <c r="DD107" s="196"/>
      <c r="DE107" s="196"/>
      <c r="DF107" s="196"/>
      <c r="DG107" s="196"/>
      <c r="DH107" s="196"/>
      <c r="DI107" s="196"/>
      <c r="DJ107" s="196"/>
      <c r="DK107" s="196"/>
      <c r="DL107" s="196"/>
      <c r="DM107" s="196"/>
      <c r="DN107" s="196"/>
      <c r="DO107" s="196"/>
      <c r="DP107" s="196"/>
      <c r="DQ107" s="196"/>
      <c r="DR107" s="196"/>
      <c r="DS107" s="196"/>
      <c r="DT107" s="196"/>
      <c r="DU107" s="196"/>
      <c r="DV107" s="196"/>
      <c r="DW107" s="196"/>
      <c r="DX107" s="196"/>
      <c r="DY107" s="196"/>
      <c r="DZ107" s="196"/>
      <c r="EA107" s="196"/>
      <c r="EB107" s="196"/>
      <c r="EC107" s="196"/>
      <c r="ED107" s="196"/>
      <c r="EE107" s="196"/>
      <c r="EF107" s="196"/>
      <c r="EG107" s="196"/>
      <c r="EH107" s="196"/>
      <c r="EI107" s="196"/>
      <c r="EJ107" s="196"/>
      <c r="EK107" s="196"/>
      <c r="EL107" s="196"/>
      <c r="EM107" s="196"/>
      <c r="EN107" s="196"/>
      <c r="EO107" s="196"/>
      <c r="EP107" s="196"/>
      <c r="EQ107" s="196"/>
      <c r="ER107" s="196"/>
      <c r="ES107" s="196"/>
      <c r="ET107" s="196"/>
    </row>
    <row r="108" spans="4:150" ht="13.5">
      <c r="D108" s="20" t="s">
        <v>123</v>
      </c>
      <c r="E108" s="62"/>
      <c r="F108" s="32">
        <v>3136</v>
      </c>
      <c r="G108" s="32">
        <v>3017</v>
      </c>
      <c r="H108" s="32">
        <v>3821</v>
      </c>
      <c r="I108" s="32">
        <v>3791</v>
      </c>
      <c r="J108" s="32">
        <v>4519</v>
      </c>
      <c r="K108" s="32">
        <v>4246</v>
      </c>
      <c r="L108" s="288">
        <v>4211</v>
      </c>
      <c r="M108" s="288">
        <v>4108</v>
      </c>
      <c r="N108" s="288">
        <v>4317</v>
      </c>
      <c r="O108" s="4"/>
      <c r="P108" s="54"/>
      <c r="Q108" s="54"/>
      <c r="R108" s="54"/>
      <c r="S108" s="54"/>
      <c r="T108" s="54"/>
      <c r="U108" s="227"/>
      <c r="V108" s="291"/>
      <c r="W108" s="291"/>
      <c r="X108" s="112"/>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c r="EI108" s="196"/>
      <c r="EJ108" s="196"/>
      <c r="EK108" s="196"/>
      <c r="EL108" s="196"/>
      <c r="EM108" s="196"/>
      <c r="EN108" s="196"/>
      <c r="EO108" s="196"/>
      <c r="EP108" s="196"/>
      <c r="EQ108" s="196"/>
      <c r="ER108" s="196"/>
      <c r="ES108" s="196"/>
      <c r="ET108" s="196"/>
    </row>
    <row r="109" spans="4:150" ht="13.5">
      <c r="D109" s="8"/>
      <c r="E109" s="62"/>
      <c r="F109" s="29"/>
      <c r="G109" s="29"/>
      <c r="H109" s="29"/>
      <c r="I109" s="29"/>
      <c r="J109" s="29"/>
      <c r="K109" s="29"/>
      <c r="L109" s="285"/>
      <c r="M109" s="285"/>
      <c r="N109" s="285"/>
      <c r="O109" s="4"/>
      <c r="P109" s="54"/>
      <c r="Q109" s="54"/>
      <c r="R109" s="54"/>
      <c r="S109" s="54"/>
      <c r="T109" s="54"/>
      <c r="U109" s="227"/>
      <c r="V109" s="291"/>
      <c r="W109" s="291"/>
      <c r="X109" s="112"/>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c r="EI109" s="196"/>
      <c r="EJ109" s="196"/>
      <c r="EK109" s="196"/>
      <c r="EL109" s="196"/>
      <c r="EM109" s="196"/>
      <c r="EN109" s="196"/>
      <c r="EO109" s="196"/>
      <c r="EP109" s="196"/>
      <c r="EQ109" s="196"/>
      <c r="ER109" s="196"/>
      <c r="ES109" s="196"/>
      <c r="ET109" s="196"/>
    </row>
    <row r="110" spans="4:150" ht="13.5">
      <c r="D110" s="8" t="s">
        <v>118</v>
      </c>
      <c r="E110" s="62"/>
      <c r="F110" s="29">
        <v>642</v>
      </c>
      <c r="G110" s="29">
        <v>705</v>
      </c>
      <c r="H110" s="29">
        <v>746</v>
      </c>
      <c r="I110" s="29">
        <v>561</v>
      </c>
      <c r="J110" s="29">
        <v>710</v>
      </c>
      <c r="K110" s="29">
        <v>750</v>
      </c>
      <c r="L110" s="285">
        <v>725</v>
      </c>
      <c r="M110" s="285">
        <v>562</v>
      </c>
      <c r="N110" s="285">
        <v>510</v>
      </c>
      <c r="O110" s="4"/>
      <c r="P110" s="54"/>
      <c r="Q110" s="54"/>
      <c r="R110" s="54"/>
      <c r="S110" s="54"/>
      <c r="T110" s="54"/>
      <c r="U110" s="227"/>
      <c r="V110" s="291"/>
      <c r="W110" s="291"/>
      <c r="X110" s="112"/>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c r="CO110" s="196"/>
      <c r="CP110" s="196"/>
      <c r="CQ110" s="196"/>
      <c r="CR110" s="196"/>
      <c r="CS110" s="196"/>
      <c r="CT110" s="196"/>
      <c r="CU110" s="196"/>
      <c r="CV110" s="196"/>
      <c r="CW110" s="196"/>
      <c r="CX110" s="196"/>
      <c r="CY110" s="196"/>
      <c r="CZ110" s="196"/>
      <c r="DA110" s="196"/>
      <c r="DB110" s="196"/>
      <c r="DC110" s="196"/>
      <c r="DD110" s="196"/>
      <c r="DE110" s="196"/>
      <c r="DF110" s="196"/>
      <c r="DG110" s="196"/>
      <c r="DH110" s="196"/>
      <c r="DI110" s="196"/>
      <c r="DJ110" s="196"/>
      <c r="DK110" s="196"/>
      <c r="DL110" s="196"/>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c r="EI110" s="196"/>
      <c r="EJ110" s="196"/>
      <c r="EK110" s="196"/>
      <c r="EL110" s="196"/>
      <c r="EM110" s="196"/>
      <c r="EN110" s="196"/>
      <c r="EO110" s="196"/>
      <c r="EP110" s="196"/>
      <c r="EQ110" s="196"/>
      <c r="ER110" s="196"/>
      <c r="ES110" s="196"/>
      <c r="ET110" s="196"/>
    </row>
    <row r="111" spans="4:150" ht="13.5">
      <c r="D111" s="8" t="s">
        <v>124</v>
      </c>
      <c r="E111" s="62"/>
      <c r="F111" s="29">
        <v>1448</v>
      </c>
      <c r="G111" s="29">
        <v>1380</v>
      </c>
      <c r="H111" s="29">
        <v>1283</v>
      </c>
      <c r="I111" s="29">
        <v>1403</v>
      </c>
      <c r="J111" s="29">
        <v>1672</v>
      </c>
      <c r="K111" s="29">
        <v>1583</v>
      </c>
      <c r="L111" s="285">
        <v>1560</v>
      </c>
      <c r="M111" s="285">
        <v>1552</v>
      </c>
      <c r="N111" s="285">
        <v>1824</v>
      </c>
      <c r="O111" s="4"/>
      <c r="P111" s="54"/>
      <c r="Q111" s="54"/>
      <c r="R111" s="54"/>
      <c r="S111" s="54"/>
      <c r="T111" s="54"/>
      <c r="U111" s="227"/>
      <c r="V111" s="291"/>
      <c r="W111" s="291"/>
      <c r="X111" s="112"/>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c r="AZ111" s="196"/>
      <c r="BA111" s="196"/>
      <c r="BB111" s="196"/>
      <c r="BC111" s="196"/>
      <c r="BD111" s="196"/>
      <c r="BE111" s="196"/>
      <c r="BF111" s="196"/>
      <c r="BG111" s="196"/>
      <c r="BH111" s="196"/>
      <c r="BI111" s="196"/>
      <c r="BJ111" s="196"/>
      <c r="BK111" s="196"/>
      <c r="BL111" s="196"/>
      <c r="BM111" s="196"/>
      <c r="BN111" s="196"/>
      <c r="BO111" s="196"/>
      <c r="BP111" s="196"/>
      <c r="BQ111" s="196"/>
      <c r="BR111" s="196"/>
      <c r="BS111" s="196"/>
      <c r="BT111" s="196"/>
      <c r="BU111" s="196"/>
      <c r="BV111" s="196"/>
      <c r="BW111" s="196"/>
      <c r="BX111" s="196"/>
      <c r="BY111" s="196"/>
      <c r="BZ111" s="196"/>
      <c r="CA111" s="196"/>
      <c r="CB111" s="196"/>
      <c r="CC111" s="196"/>
      <c r="CD111" s="196"/>
      <c r="CE111" s="196"/>
      <c r="CF111" s="196"/>
      <c r="CG111" s="196"/>
      <c r="CH111" s="196"/>
      <c r="CI111" s="196"/>
      <c r="CJ111" s="196"/>
      <c r="CK111" s="196"/>
      <c r="CL111" s="196"/>
      <c r="CM111" s="196"/>
      <c r="CN111" s="196"/>
      <c r="CO111" s="196"/>
      <c r="CP111" s="196"/>
      <c r="CQ111" s="196"/>
      <c r="CR111" s="196"/>
      <c r="CS111" s="196"/>
      <c r="CT111" s="196"/>
      <c r="CU111" s="196"/>
      <c r="CV111" s="196"/>
      <c r="CW111" s="196"/>
      <c r="CX111" s="196"/>
      <c r="CY111" s="196"/>
      <c r="CZ111" s="196"/>
      <c r="DA111" s="196"/>
      <c r="DB111" s="196"/>
      <c r="DC111" s="196"/>
      <c r="DD111" s="196"/>
      <c r="DE111" s="196"/>
      <c r="DF111" s="196"/>
      <c r="DG111" s="196"/>
      <c r="DH111" s="196"/>
      <c r="DI111" s="196"/>
      <c r="DJ111" s="196"/>
      <c r="DK111" s="196"/>
      <c r="DL111" s="196"/>
      <c r="DM111" s="196"/>
      <c r="DN111" s="196"/>
      <c r="DO111" s="196"/>
      <c r="DP111" s="196"/>
      <c r="DQ111" s="196"/>
      <c r="DR111" s="196"/>
      <c r="DS111" s="196"/>
      <c r="DT111" s="196"/>
      <c r="DU111" s="196"/>
      <c r="DV111" s="196"/>
      <c r="DW111" s="196"/>
      <c r="DX111" s="196"/>
      <c r="DY111" s="196"/>
      <c r="DZ111" s="196"/>
      <c r="EA111" s="196"/>
      <c r="EB111" s="196"/>
      <c r="EC111" s="196"/>
      <c r="ED111" s="196"/>
      <c r="EE111" s="196"/>
      <c r="EF111" s="196"/>
      <c r="EG111" s="196"/>
      <c r="EH111" s="196"/>
      <c r="EI111" s="196"/>
      <c r="EJ111" s="196"/>
      <c r="EK111" s="196"/>
      <c r="EL111" s="196"/>
      <c r="EM111" s="196"/>
      <c r="EN111" s="196"/>
      <c r="EO111" s="196"/>
      <c r="EP111" s="196"/>
      <c r="EQ111" s="196"/>
      <c r="ER111" s="196"/>
      <c r="ES111" s="196"/>
      <c r="ET111" s="196"/>
    </row>
    <row r="112" spans="4:150" ht="13.5">
      <c r="D112" s="8" t="s">
        <v>125</v>
      </c>
      <c r="E112" s="62"/>
      <c r="F112" s="29">
        <v>200</v>
      </c>
      <c r="G112" s="29">
        <v>283</v>
      </c>
      <c r="H112" s="29">
        <v>98</v>
      </c>
      <c r="I112" s="29">
        <v>78</v>
      </c>
      <c r="J112" s="29">
        <v>11</v>
      </c>
      <c r="K112" s="29">
        <v>110</v>
      </c>
      <c r="L112" s="285">
        <v>59</v>
      </c>
      <c r="M112" s="285">
        <v>87</v>
      </c>
      <c r="N112" s="285">
        <v>5</v>
      </c>
      <c r="O112" s="4"/>
      <c r="P112" s="54"/>
      <c r="Q112" s="54"/>
      <c r="R112" s="54"/>
      <c r="S112" s="54"/>
      <c r="T112" s="54"/>
      <c r="U112" s="227"/>
      <c r="V112" s="291"/>
      <c r="W112" s="291"/>
      <c r="X112" s="112"/>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c r="BQ112" s="196"/>
      <c r="BR112" s="196"/>
      <c r="BS112" s="196"/>
      <c r="BT112" s="196"/>
      <c r="BU112" s="196"/>
      <c r="BV112" s="196"/>
      <c r="BW112" s="196"/>
      <c r="BX112" s="196"/>
      <c r="BY112" s="196"/>
      <c r="BZ112" s="196"/>
      <c r="CA112" s="196"/>
      <c r="CB112" s="196"/>
      <c r="CC112" s="196"/>
      <c r="CD112" s="196"/>
      <c r="CE112" s="196"/>
      <c r="CF112" s="196"/>
      <c r="CG112" s="196"/>
      <c r="CH112" s="196"/>
      <c r="CI112" s="196"/>
      <c r="CJ112" s="196"/>
      <c r="CK112" s="196"/>
      <c r="CL112" s="196"/>
      <c r="CM112" s="196"/>
      <c r="CN112" s="196"/>
      <c r="CO112" s="196"/>
      <c r="CP112" s="196"/>
      <c r="CQ112" s="196"/>
      <c r="CR112" s="196"/>
      <c r="CS112" s="196"/>
      <c r="CT112" s="196"/>
      <c r="CU112" s="196"/>
      <c r="CV112" s="196"/>
      <c r="CW112" s="196"/>
      <c r="CX112" s="196"/>
      <c r="CY112" s="196"/>
      <c r="CZ112" s="196"/>
      <c r="DA112" s="196"/>
      <c r="DB112" s="196"/>
      <c r="DC112" s="196"/>
      <c r="DD112" s="196"/>
      <c r="DE112" s="196"/>
      <c r="DF112" s="196"/>
      <c r="DG112" s="196"/>
      <c r="DH112" s="196"/>
      <c r="DI112" s="196"/>
      <c r="DJ112" s="196"/>
      <c r="DK112" s="196"/>
      <c r="DL112" s="196"/>
      <c r="DM112" s="196"/>
      <c r="DN112" s="196"/>
      <c r="DO112" s="196"/>
      <c r="DP112" s="196"/>
      <c r="DQ112" s="196"/>
      <c r="DR112" s="196"/>
      <c r="DS112" s="196"/>
      <c r="DT112" s="196"/>
      <c r="DU112" s="196"/>
      <c r="DV112" s="196"/>
      <c r="DW112" s="196"/>
      <c r="DX112" s="196"/>
      <c r="DY112" s="196"/>
      <c r="DZ112" s="196"/>
      <c r="EA112" s="196"/>
      <c r="EB112" s="196"/>
      <c r="EC112" s="196"/>
      <c r="ED112" s="196"/>
      <c r="EE112" s="196"/>
      <c r="EF112" s="196"/>
      <c r="EG112" s="196"/>
      <c r="EH112" s="196"/>
      <c r="EI112" s="196"/>
      <c r="EJ112" s="196"/>
      <c r="EK112" s="196"/>
      <c r="EL112" s="196"/>
      <c r="EM112" s="196"/>
      <c r="EN112" s="196"/>
      <c r="EO112" s="196"/>
      <c r="EP112" s="196"/>
      <c r="EQ112" s="196"/>
      <c r="ER112" s="196"/>
      <c r="ES112" s="196"/>
      <c r="ET112" s="196"/>
    </row>
    <row r="113" spans="4:150" ht="13.5">
      <c r="D113" s="8" t="s">
        <v>122</v>
      </c>
      <c r="E113" s="62"/>
      <c r="F113" s="29">
        <v>1525</v>
      </c>
      <c r="G113" s="29">
        <v>1801</v>
      </c>
      <c r="H113" s="29">
        <v>1251</v>
      </c>
      <c r="I113" s="29">
        <v>1433</v>
      </c>
      <c r="J113" s="29">
        <v>1452</v>
      </c>
      <c r="K113" s="29">
        <v>1883</v>
      </c>
      <c r="L113" s="285">
        <v>1495</v>
      </c>
      <c r="M113" s="285">
        <v>1516</v>
      </c>
      <c r="N113" s="285">
        <v>1387</v>
      </c>
      <c r="O113" s="4"/>
      <c r="P113" s="54"/>
      <c r="Q113" s="54"/>
      <c r="R113" s="54"/>
      <c r="S113" s="54"/>
      <c r="T113" s="54"/>
      <c r="U113" s="227"/>
      <c r="V113" s="291"/>
      <c r="W113" s="291"/>
      <c r="X113" s="112"/>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6"/>
      <c r="BP113" s="196"/>
      <c r="BQ113" s="196"/>
      <c r="BR113" s="196"/>
      <c r="BS113" s="196"/>
      <c r="BT113" s="196"/>
      <c r="BU113" s="196"/>
      <c r="BV113" s="196"/>
      <c r="BW113" s="196"/>
      <c r="BX113" s="196"/>
      <c r="BY113" s="196"/>
      <c r="BZ113" s="196"/>
      <c r="CA113" s="196"/>
      <c r="CB113" s="196"/>
      <c r="CC113" s="196"/>
      <c r="CD113" s="196"/>
      <c r="CE113" s="196"/>
      <c r="CF113" s="196"/>
      <c r="CG113" s="196"/>
      <c r="CH113" s="196"/>
      <c r="CI113" s="196"/>
      <c r="CJ113" s="196"/>
      <c r="CK113" s="196"/>
      <c r="CL113" s="196"/>
      <c r="CM113" s="196"/>
      <c r="CN113" s="196"/>
      <c r="CO113" s="196"/>
      <c r="CP113" s="196"/>
      <c r="CQ113" s="196"/>
      <c r="CR113" s="196"/>
      <c r="CS113" s="196"/>
      <c r="CT113" s="196"/>
      <c r="CU113" s="196"/>
      <c r="CV113" s="196"/>
      <c r="CW113" s="196"/>
      <c r="CX113" s="196"/>
      <c r="CY113" s="196"/>
      <c r="CZ113" s="196"/>
      <c r="DA113" s="196"/>
      <c r="DB113" s="196"/>
      <c r="DC113" s="196"/>
      <c r="DD113" s="196"/>
      <c r="DE113" s="196"/>
      <c r="DF113" s="196"/>
      <c r="DG113" s="196"/>
      <c r="DH113" s="196"/>
      <c r="DI113" s="196"/>
      <c r="DJ113" s="196"/>
      <c r="DK113" s="196"/>
      <c r="DL113" s="196"/>
      <c r="DM113" s="196"/>
      <c r="DN113" s="196"/>
      <c r="DO113" s="196"/>
      <c r="DP113" s="196"/>
      <c r="DQ113" s="196"/>
      <c r="DR113" s="196"/>
      <c r="DS113" s="196"/>
      <c r="DT113" s="196"/>
      <c r="DU113" s="196"/>
      <c r="DV113" s="196"/>
      <c r="DW113" s="196"/>
      <c r="DX113" s="196"/>
      <c r="DY113" s="196"/>
      <c r="DZ113" s="196"/>
      <c r="EA113" s="196"/>
      <c r="EB113" s="196"/>
      <c r="EC113" s="196"/>
      <c r="ED113" s="196"/>
      <c r="EE113" s="196"/>
      <c r="EF113" s="196"/>
      <c r="EG113" s="196"/>
      <c r="EH113" s="196"/>
      <c r="EI113" s="196"/>
      <c r="EJ113" s="196"/>
      <c r="EK113" s="196"/>
      <c r="EL113" s="196"/>
      <c r="EM113" s="196"/>
      <c r="EN113" s="196"/>
      <c r="EO113" s="196"/>
      <c r="EP113" s="196"/>
      <c r="EQ113" s="196"/>
      <c r="ER113" s="196"/>
      <c r="ES113" s="196"/>
      <c r="ET113" s="196"/>
    </row>
    <row r="114" spans="4:150" ht="13.5">
      <c r="D114" s="8" t="s">
        <v>120</v>
      </c>
      <c r="E114" s="62"/>
      <c r="F114" s="29">
        <v>1384</v>
      </c>
      <c r="G114" s="29">
        <v>1867</v>
      </c>
      <c r="H114" s="29">
        <v>2470</v>
      </c>
      <c r="I114" s="29">
        <v>3089</v>
      </c>
      <c r="J114" s="29">
        <v>2520</v>
      </c>
      <c r="K114" s="29">
        <v>2602</v>
      </c>
      <c r="L114" s="285">
        <v>1850</v>
      </c>
      <c r="M114" s="285">
        <v>3006</v>
      </c>
      <c r="N114" s="285">
        <v>2062</v>
      </c>
      <c r="O114" s="4"/>
      <c r="P114" s="54"/>
      <c r="Q114" s="54"/>
      <c r="R114" s="54"/>
      <c r="S114" s="54"/>
      <c r="T114" s="54"/>
      <c r="U114" s="227"/>
      <c r="V114" s="291"/>
      <c r="W114" s="291"/>
      <c r="X114" s="112"/>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c r="BQ114" s="196"/>
      <c r="BR114" s="196"/>
      <c r="BS114" s="196"/>
      <c r="BT114" s="196"/>
      <c r="BU114" s="196"/>
      <c r="BV114" s="196"/>
      <c r="BW114" s="196"/>
      <c r="BX114" s="196"/>
      <c r="BY114" s="196"/>
      <c r="BZ114" s="196"/>
      <c r="CA114" s="196"/>
      <c r="CB114" s="196"/>
      <c r="CC114" s="196"/>
      <c r="CD114" s="196"/>
      <c r="CE114" s="196"/>
      <c r="CF114" s="196"/>
      <c r="CG114" s="196"/>
      <c r="CH114" s="196"/>
      <c r="CI114" s="196"/>
      <c r="CJ114" s="196"/>
      <c r="CK114" s="196"/>
      <c r="CL114" s="196"/>
      <c r="CM114" s="196"/>
      <c r="CN114" s="196"/>
      <c r="CO114" s="196"/>
      <c r="CP114" s="196"/>
      <c r="CQ114" s="196"/>
      <c r="CR114" s="196"/>
      <c r="CS114" s="196"/>
      <c r="CT114" s="196"/>
      <c r="CU114" s="196"/>
      <c r="CV114" s="196"/>
      <c r="CW114" s="196"/>
      <c r="CX114" s="196"/>
      <c r="CY114" s="196"/>
      <c r="CZ114" s="196"/>
      <c r="DA114" s="196"/>
      <c r="DB114" s="196"/>
      <c r="DC114" s="196"/>
      <c r="DD114" s="196"/>
      <c r="DE114" s="196"/>
      <c r="DF114" s="196"/>
      <c r="DG114" s="196"/>
      <c r="DH114" s="196"/>
      <c r="DI114" s="196"/>
      <c r="DJ114" s="196"/>
      <c r="DK114" s="196"/>
      <c r="DL114" s="196"/>
      <c r="DM114" s="196"/>
      <c r="DN114" s="196"/>
      <c r="DO114" s="196"/>
      <c r="DP114" s="196"/>
      <c r="DQ114" s="196"/>
      <c r="DR114" s="196"/>
      <c r="DS114" s="196"/>
      <c r="DT114" s="196"/>
      <c r="DU114" s="196"/>
      <c r="DV114" s="196"/>
      <c r="DW114" s="196"/>
      <c r="DX114" s="196"/>
      <c r="DY114" s="196"/>
      <c r="DZ114" s="196"/>
      <c r="EA114" s="196"/>
      <c r="EB114" s="196"/>
      <c r="EC114" s="196"/>
      <c r="ED114" s="196"/>
      <c r="EE114" s="196"/>
      <c r="EF114" s="196"/>
      <c r="EG114" s="196"/>
      <c r="EH114" s="196"/>
      <c r="EI114" s="196"/>
      <c r="EJ114" s="196"/>
      <c r="EK114" s="196"/>
      <c r="EL114" s="196"/>
      <c r="EM114" s="196"/>
      <c r="EN114" s="196"/>
      <c r="EO114" s="196"/>
      <c r="EP114" s="196"/>
      <c r="EQ114" s="196"/>
      <c r="ER114" s="196"/>
      <c r="ES114" s="196"/>
      <c r="ET114" s="196"/>
    </row>
    <row r="115" spans="4:150" ht="13.5">
      <c r="D115" s="20" t="s">
        <v>127</v>
      </c>
      <c r="E115" s="62"/>
      <c r="F115" s="32">
        <v>5199</v>
      </c>
      <c r="G115" s="32">
        <v>6036</v>
      </c>
      <c r="H115" s="32">
        <v>5848</v>
      </c>
      <c r="I115" s="32">
        <v>6564</v>
      </c>
      <c r="J115" s="32">
        <v>6365</v>
      </c>
      <c r="K115" s="32">
        <v>6928</v>
      </c>
      <c r="L115" s="288">
        <v>5689</v>
      </c>
      <c r="M115" s="288">
        <v>6723</v>
      </c>
      <c r="N115" s="288">
        <v>5788</v>
      </c>
      <c r="O115" s="4"/>
      <c r="P115" s="54"/>
      <c r="Q115" s="54"/>
      <c r="R115" s="54"/>
      <c r="S115" s="54"/>
      <c r="T115" s="54"/>
      <c r="U115" s="227"/>
      <c r="V115" s="291"/>
      <c r="W115" s="291"/>
      <c r="X115" s="112"/>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6"/>
      <c r="BA115" s="196"/>
      <c r="BB115" s="196"/>
      <c r="BC115" s="196"/>
      <c r="BD115" s="196"/>
      <c r="BE115" s="196"/>
      <c r="BF115" s="196"/>
      <c r="BG115" s="196"/>
      <c r="BH115" s="196"/>
      <c r="BI115" s="196"/>
      <c r="BJ115" s="196"/>
      <c r="BK115" s="196"/>
      <c r="BL115" s="196"/>
      <c r="BM115" s="196"/>
      <c r="BN115" s="196"/>
      <c r="BO115" s="196"/>
      <c r="BP115" s="196"/>
      <c r="BQ115" s="196"/>
      <c r="BR115" s="196"/>
      <c r="BS115" s="196"/>
      <c r="BT115" s="196"/>
      <c r="BU115" s="196"/>
      <c r="BV115" s="196"/>
      <c r="BW115" s="196"/>
      <c r="BX115" s="196"/>
      <c r="BY115" s="196"/>
      <c r="BZ115" s="196"/>
      <c r="CA115" s="196"/>
      <c r="CB115" s="196"/>
      <c r="CC115" s="196"/>
      <c r="CD115" s="196"/>
      <c r="CE115" s="196"/>
      <c r="CF115" s="196"/>
      <c r="CG115" s="196"/>
      <c r="CH115" s="196"/>
      <c r="CI115" s="196"/>
      <c r="CJ115" s="196"/>
      <c r="CK115" s="196"/>
      <c r="CL115" s="196"/>
      <c r="CM115" s="196"/>
      <c r="CN115" s="196"/>
      <c r="CO115" s="196"/>
      <c r="CP115" s="196"/>
      <c r="CQ115" s="196"/>
      <c r="CR115" s="196"/>
      <c r="CS115" s="196"/>
      <c r="CT115" s="196"/>
      <c r="CU115" s="196"/>
      <c r="CV115" s="196"/>
      <c r="CW115" s="196"/>
      <c r="CX115" s="196"/>
      <c r="CY115" s="196"/>
      <c r="CZ115" s="196"/>
      <c r="DA115" s="196"/>
      <c r="DB115" s="196"/>
      <c r="DC115" s="196"/>
      <c r="DD115" s="196"/>
      <c r="DE115" s="196"/>
      <c r="DF115" s="196"/>
      <c r="DG115" s="196"/>
      <c r="DH115" s="196"/>
      <c r="DI115" s="196"/>
      <c r="DJ115" s="196"/>
      <c r="DK115" s="196"/>
      <c r="DL115" s="196"/>
      <c r="DM115" s="196"/>
      <c r="DN115" s="196"/>
      <c r="DO115" s="196"/>
      <c r="DP115" s="196"/>
      <c r="DQ115" s="196"/>
      <c r="DR115" s="196"/>
      <c r="DS115" s="196"/>
      <c r="DT115" s="196"/>
      <c r="DU115" s="196"/>
      <c r="DV115" s="196"/>
      <c r="DW115" s="196"/>
      <c r="DX115" s="196"/>
      <c r="DY115" s="196"/>
      <c r="DZ115" s="196"/>
      <c r="EA115" s="196"/>
      <c r="EB115" s="196"/>
      <c r="EC115" s="196"/>
      <c r="ED115" s="196"/>
      <c r="EE115" s="196"/>
      <c r="EF115" s="196"/>
      <c r="EG115" s="196"/>
      <c r="EH115" s="196"/>
      <c r="EI115" s="196"/>
      <c r="EJ115" s="196"/>
      <c r="EK115" s="196"/>
      <c r="EL115" s="196"/>
      <c r="EM115" s="196"/>
      <c r="EN115" s="196"/>
      <c r="EO115" s="196"/>
      <c r="EP115" s="196"/>
      <c r="EQ115" s="196"/>
      <c r="ER115" s="196"/>
      <c r="ES115" s="196"/>
      <c r="ET115" s="196"/>
    </row>
    <row r="116" spans="4:150" ht="13.5">
      <c r="D116" s="84"/>
      <c r="E116" s="62"/>
      <c r="F116" s="95"/>
      <c r="G116" s="95"/>
      <c r="H116" s="95"/>
      <c r="I116" s="95"/>
      <c r="J116" s="95"/>
      <c r="K116" s="95"/>
      <c r="L116" s="95"/>
      <c r="M116" s="95"/>
      <c r="N116" s="95"/>
      <c r="O116" s="4"/>
      <c r="P116" s="54"/>
      <c r="Q116" s="54"/>
      <c r="R116" s="54"/>
      <c r="S116" s="54"/>
      <c r="T116" s="54"/>
      <c r="U116" s="227"/>
      <c r="V116" s="291"/>
      <c r="W116" s="291"/>
      <c r="X116" s="112"/>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c r="BQ116" s="196"/>
      <c r="BR116" s="196"/>
      <c r="BS116" s="196"/>
      <c r="BT116" s="196"/>
      <c r="BU116" s="196"/>
      <c r="BV116" s="196"/>
      <c r="BW116" s="196"/>
      <c r="BX116" s="196"/>
      <c r="BY116" s="196"/>
      <c r="BZ116" s="196"/>
      <c r="CA116" s="196"/>
      <c r="CB116" s="196"/>
      <c r="CC116" s="196"/>
      <c r="CD116" s="196"/>
      <c r="CE116" s="196"/>
      <c r="CF116" s="196"/>
      <c r="CG116" s="196"/>
      <c r="CH116" s="196"/>
      <c r="CI116" s="196"/>
      <c r="CJ116" s="196"/>
      <c r="CK116" s="196"/>
      <c r="CL116" s="196"/>
      <c r="CM116" s="196"/>
      <c r="CN116" s="196"/>
      <c r="CO116" s="196"/>
      <c r="CP116" s="196"/>
      <c r="CQ116" s="196"/>
      <c r="CR116" s="196"/>
      <c r="CS116" s="196"/>
      <c r="CT116" s="196"/>
      <c r="CU116" s="196"/>
      <c r="CV116" s="196"/>
      <c r="CW116" s="196"/>
      <c r="CX116" s="196"/>
      <c r="CY116" s="196"/>
      <c r="CZ116" s="196"/>
      <c r="DA116" s="196"/>
      <c r="DB116" s="196"/>
      <c r="DC116" s="196"/>
      <c r="DD116" s="196"/>
      <c r="DE116" s="196"/>
      <c r="DF116" s="196"/>
      <c r="DG116" s="196"/>
      <c r="DH116" s="196"/>
      <c r="DI116" s="196"/>
      <c r="DJ116" s="196"/>
      <c r="DK116" s="196"/>
      <c r="DL116" s="196"/>
      <c r="DM116" s="196"/>
      <c r="DN116" s="196"/>
      <c r="DO116" s="196"/>
      <c r="DP116" s="196"/>
      <c r="DQ116" s="196"/>
      <c r="DR116" s="196"/>
      <c r="DS116" s="196"/>
      <c r="DT116" s="196"/>
      <c r="DU116" s="196"/>
      <c r="DV116" s="196"/>
      <c r="DW116" s="196"/>
      <c r="DX116" s="196"/>
      <c r="DY116" s="196"/>
      <c r="DZ116" s="196"/>
      <c r="EA116" s="196"/>
      <c r="EB116" s="196"/>
      <c r="EC116" s="196"/>
      <c r="ED116" s="196"/>
      <c r="EE116" s="196"/>
      <c r="EF116" s="196"/>
      <c r="EG116" s="196"/>
      <c r="EH116" s="196"/>
      <c r="EI116" s="196"/>
      <c r="EJ116" s="196"/>
      <c r="EK116" s="196"/>
      <c r="EL116" s="196"/>
      <c r="EM116" s="196"/>
      <c r="EN116" s="196"/>
      <c r="EO116" s="196"/>
      <c r="EP116" s="196"/>
      <c r="EQ116" s="196"/>
      <c r="ER116" s="196"/>
      <c r="ES116" s="196"/>
      <c r="ET116" s="196"/>
    </row>
    <row r="117" spans="4:150" ht="13.5">
      <c r="D117" s="22" t="s">
        <v>128</v>
      </c>
      <c r="E117" s="62"/>
      <c r="F117" s="95">
        <v>0</v>
      </c>
      <c r="G117" s="95">
        <v>0</v>
      </c>
      <c r="H117" s="95"/>
      <c r="I117" s="95"/>
      <c r="J117" s="95"/>
      <c r="K117" s="95"/>
      <c r="L117" s="95"/>
      <c r="M117" s="95"/>
      <c r="N117" s="95"/>
      <c r="O117" s="95"/>
      <c r="P117" s="54"/>
      <c r="Q117" s="54"/>
      <c r="R117" s="54"/>
      <c r="S117" s="54"/>
      <c r="T117" s="54"/>
      <c r="U117" s="227"/>
      <c r="V117" s="291"/>
      <c r="W117" s="291"/>
      <c r="X117" s="112"/>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6"/>
      <c r="BA117" s="196"/>
      <c r="BB117" s="196"/>
      <c r="BC117" s="196"/>
      <c r="BD117" s="196"/>
      <c r="BE117" s="196"/>
      <c r="BF117" s="196"/>
      <c r="BG117" s="196"/>
      <c r="BH117" s="196"/>
      <c r="BI117" s="196"/>
      <c r="BJ117" s="196"/>
      <c r="BK117" s="196"/>
      <c r="BL117" s="196"/>
      <c r="BM117" s="196"/>
      <c r="BN117" s="196"/>
      <c r="BO117" s="196"/>
      <c r="BP117" s="196"/>
      <c r="BQ117" s="196"/>
      <c r="BR117" s="196"/>
      <c r="BS117" s="196"/>
      <c r="BT117" s="196"/>
      <c r="BU117" s="196"/>
      <c r="BV117" s="196"/>
      <c r="BW117" s="196"/>
      <c r="BX117" s="196"/>
      <c r="BY117" s="196"/>
      <c r="BZ117" s="196"/>
      <c r="CA117" s="196"/>
      <c r="CB117" s="196"/>
      <c r="CC117" s="196"/>
      <c r="CD117" s="196"/>
      <c r="CE117" s="196"/>
      <c r="CF117" s="196"/>
      <c r="CG117" s="196"/>
      <c r="CH117" s="196"/>
      <c r="CI117" s="196"/>
      <c r="CJ117" s="196"/>
      <c r="CK117" s="196"/>
      <c r="CL117" s="196"/>
      <c r="CM117" s="196"/>
      <c r="CN117" s="196"/>
      <c r="CO117" s="196"/>
      <c r="CP117" s="196"/>
      <c r="CQ117" s="196"/>
      <c r="CR117" s="196"/>
      <c r="CS117" s="196"/>
      <c r="CT117" s="196"/>
      <c r="CU117" s="196"/>
      <c r="CV117" s="196"/>
      <c r="CW117" s="196"/>
      <c r="CX117" s="196"/>
      <c r="CY117" s="196"/>
      <c r="CZ117" s="196"/>
      <c r="DA117" s="196"/>
      <c r="DB117" s="196"/>
      <c r="DC117" s="196"/>
      <c r="DD117" s="196"/>
      <c r="DE117" s="196"/>
      <c r="DF117" s="196"/>
      <c r="DG117" s="196"/>
      <c r="DH117" s="196"/>
      <c r="DI117" s="196"/>
      <c r="DJ117" s="196"/>
      <c r="DK117" s="196"/>
      <c r="DL117" s="196"/>
      <c r="DM117" s="196"/>
      <c r="DN117" s="196"/>
      <c r="DO117" s="196"/>
      <c r="DP117" s="196"/>
      <c r="DQ117" s="196"/>
      <c r="DR117" s="196"/>
      <c r="DS117" s="196"/>
      <c r="DT117" s="196"/>
      <c r="DU117" s="196"/>
      <c r="DV117" s="196"/>
      <c r="DW117" s="196"/>
      <c r="DX117" s="196"/>
      <c r="DY117" s="196"/>
      <c r="DZ117" s="196"/>
      <c r="EA117" s="196"/>
      <c r="EB117" s="196"/>
      <c r="EC117" s="196"/>
      <c r="ED117" s="196"/>
      <c r="EE117" s="196"/>
      <c r="EF117" s="196"/>
      <c r="EG117" s="196"/>
      <c r="EH117" s="196"/>
      <c r="EI117" s="196"/>
      <c r="EJ117" s="196"/>
      <c r="EK117" s="196"/>
      <c r="EL117" s="196"/>
      <c r="EM117" s="196"/>
      <c r="EN117" s="196"/>
      <c r="EO117" s="196"/>
      <c r="EP117" s="196"/>
      <c r="EQ117" s="196"/>
      <c r="ER117" s="196"/>
      <c r="ES117" s="196"/>
      <c r="ET117" s="196"/>
    </row>
    <row r="118" spans="4:150" ht="13.5">
      <c r="D118" s="20" t="s">
        <v>129</v>
      </c>
      <c r="E118" s="62"/>
      <c r="F118" s="32">
        <v>10703</v>
      </c>
      <c r="G118" s="32">
        <v>11553</v>
      </c>
      <c r="H118" s="32">
        <v>12143</v>
      </c>
      <c r="I118" s="32">
        <v>12794</v>
      </c>
      <c r="J118" s="32">
        <v>12866</v>
      </c>
      <c r="K118" s="32">
        <v>13215</v>
      </c>
      <c r="L118" s="288">
        <v>13033</v>
      </c>
      <c r="M118" s="288">
        <v>14010</v>
      </c>
      <c r="N118" s="288">
        <v>12845</v>
      </c>
      <c r="P118" s="54"/>
      <c r="Q118" s="54"/>
      <c r="R118" s="54"/>
      <c r="S118" s="54"/>
      <c r="T118" s="54"/>
      <c r="U118" s="227"/>
      <c r="V118" s="291"/>
      <c r="W118" s="291"/>
      <c r="X118" s="112"/>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L118" s="196"/>
      <c r="CM118" s="196"/>
      <c r="CN118" s="196"/>
      <c r="CO118" s="196"/>
      <c r="CP118" s="196"/>
      <c r="CQ118" s="196"/>
      <c r="CR118" s="196"/>
      <c r="CS118" s="196"/>
      <c r="CT118" s="196"/>
      <c r="CU118" s="196"/>
      <c r="CV118" s="196"/>
      <c r="CW118" s="196"/>
      <c r="CX118" s="196"/>
      <c r="CY118" s="196"/>
      <c r="CZ118" s="196"/>
      <c r="DA118" s="196"/>
      <c r="DB118" s="196"/>
      <c r="DC118" s="196"/>
      <c r="DD118" s="196"/>
      <c r="DE118" s="196"/>
      <c r="DF118" s="196"/>
      <c r="DG118" s="196"/>
      <c r="DH118" s="196"/>
      <c r="DI118" s="196"/>
      <c r="DJ118" s="196"/>
      <c r="DK118" s="196"/>
      <c r="DL118" s="196"/>
      <c r="DM118" s="196"/>
      <c r="DN118" s="196"/>
      <c r="DO118" s="196"/>
      <c r="DP118" s="196"/>
      <c r="DQ118" s="196"/>
      <c r="DR118" s="196"/>
      <c r="DS118" s="196"/>
      <c r="DT118" s="196"/>
      <c r="DU118" s="196"/>
      <c r="DV118" s="196"/>
      <c r="DW118" s="196"/>
      <c r="DX118" s="196"/>
      <c r="DY118" s="196"/>
      <c r="DZ118" s="196"/>
      <c r="EA118" s="196"/>
      <c r="EB118" s="196"/>
      <c r="EC118" s="196"/>
      <c r="ED118" s="196"/>
      <c r="EE118" s="196"/>
      <c r="EF118" s="196"/>
      <c r="EG118" s="196"/>
      <c r="EH118" s="196"/>
      <c r="EI118" s="196"/>
      <c r="EJ118" s="196"/>
      <c r="EK118" s="196"/>
      <c r="EL118" s="196"/>
      <c r="EM118" s="196"/>
      <c r="EN118" s="196"/>
      <c r="EO118" s="196"/>
      <c r="EP118" s="196"/>
      <c r="EQ118" s="196"/>
      <c r="ER118" s="196"/>
      <c r="ES118" s="196"/>
      <c r="ET118" s="196"/>
    </row>
    <row r="119" spans="4:150" ht="13.5">
      <c r="D119" s="296" t="s">
        <v>130</v>
      </c>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c r="EI119" s="196"/>
      <c r="EJ119" s="196"/>
      <c r="EK119" s="196"/>
      <c r="EL119" s="196"/>
      <c r="EM119" s="196"/>
      <c r="EN119" s="196"/>
      <c r="EO119" s="196"/>
      <c r="EP119" s="196"/>
      <c r="EQ119" s="196"/>
      <c r="ER119" s="196"/>
      <c r="ES119" s="196"/>
      <c r="ET119" s="196"/>
    </row>
    <row r="120" spans="4:150" ht="13.5">
      <c r="D120" s="101" t="s">
        <v>179</v>
      </c>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c r="EI120" s="196"/>
      <c r="EJ120" s="196"/>
      <c r="EK120" s="196"/>
      <c r="EL120" s="196"/>
      <c r="EM120" s="196"/>
      <c r="EN120" s="196"/>
      <c r="EO120" s="196"/>
      <c r="EP120" s="196"/>
      <c r="EQ120" s="196"/>
      <c r="ER120" s="196"/>
      <c r="ES120" s="196"/>
      <c r="ET120" s="196"/>
    </row>
    <row r="121" spans="4:150" ht="13.5">
      <c r="D121" s="296" t="s">
        <v>274</v>
      </c>
      <c r="F121" s="59"/>
      <c r="G121" s="59"/>
      <c r="H121" s="59"/>
      <c r="I121" s="59"/>
      <c r="J121" s="59"/>
      <c r="K121" s="59"/>
      <c r="L121" s="232"/>
      <c r="M121" s="232"/>
      <c r="N121" s="232"/>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6"/>
      <c r="BT121" s="196"/>
      <c r="BU121" s="196"/>
      <c r="BV121" s="196"/>
      <c r="BW121" s="196"/>
      <c r="BX121" s="196"/>
      <c r="BY121" s="196"/>
      <c r="BZ121" s="196"/>
      <c r="CA121" s="196"/>
      <c r="CB121" s="196"/>
      <c r="CC121" s="196"/>
      <c r="CD121" s="196"/>
      <c r="CE121" s="196"/>
      <c r="CF121" s="196"/>
      <c r="CG121" s="196"/>
      <c r="CH121" s="196"/>
      <c r="CI121" s="196"/>
      <c r="CJ121" s="196"/>
      <c r="CK121" s="196"/>
      <c r="CL121" s="196"/>
      <c r="CM121" s="196"/>
      <c r="CN121" s="196"/>
      <c r="CO121" s="196"/>
      <c r="CP121" s="196"/>
      <c r="CQ121" s="196"/>
      <c r="CR121" s="196"/>
      <c r="CS121" s="196"/>
      <c r="CT121" s="196"/>
      <c r="CU121" s="196"/>
      <c r="CV121" s="196"/>
      <c r="CW121" s="196"/>
      <c r="CX121" s="196"/>
      <c r="CY121" s="196"/>
      <c r="CZ121" s="196"/>
      <c r="DA121" s="196"/>
      <c r="DB121" s="196"/>
      <c r="DC121" s="196"/>
      <c r="DD121" s="196"/>
      <c r="DE121" s="196"/>
      <c r="DF121" s="196"/>
      <c r="DG121" s="196"/>
      <c r="DH121" s="196"/>
      <c r="DI121" s="196"/>
      <c r="DJ121" s="196"/>
      <c r="DK121" s="196"/>
      <c r="DL121" s="196"/>
      <c r="DM121" s="196"/>
      <c r="DN121" s="196"/>
      <c r="DO121" s="196"/>
      <c r="DP121" s="196"/>
      <c r="DQ121" s="196"/>
      <c r="DR121" s="196"/>
      <c r="DS121" s="196"/>
      <c r="DT121" s="196"/>
      <c r="DU121" s="196"/>
      <c r="DV121" s="196"/>
      <c r="DW121" s="196"/>
      <c r="DX121" s="196"/>
      <c r="DY121" s="196"/>
      <c r="DZ121" s="196"/>
      <c r="EA121" s="196"/>
      <c r="EB121" s="196"/>
      <c r="EC121" s="196"/>
      <c r="ED121" s="196"/>
      <c r="EE121" s="196"/>
      <c r="EF121" s="196"/>
      <c r="EG121" s="196"/>
      <c r="EH121" s="196"/>
      <c r="EI121" s="196"/>
      <c r="EJ121" s="196"/>
      <c r="EK121" s="196"/>
      <c r="EL121" s="196"/>
      <c r="EM121" s="196"/>
      <c r="EN121" s="196"/>
      <c r="EO121" s="196"/>
      <c r="EP121" s="196"/>
      <c r="EQ121" s="196"/>
      <c r="ER121" s="196"/>
      <c r="ES121" s="196"/>
      <c r="ET121" s="196"/>
    </row>
    <row r="122" spans="25:44" ht="13.5">
      <c r="Y122" s="196"/>
      <c r="Z122" s="196"/>
      <c r="AA122" s="196"/>
      <c r="AB122" s="196"/>
      <c r="AC122" s="196"/>
      <c r="AD122" s="196"/>
      <c r="AE122" s="196"/>
      <c r="AF122" s="196"/>
      <c r="AG122" s="196"/>
      <c r="AH122" s="196"/>
      <c r="AI122" s="196"/>
      <c r="AJ122" s="196"/>
      <c r="AK122" s="196"/>
      <c r="AL122" s="196"/>
      <c r="AM122" s="196"/>
      <c r="AN122" s="196"/>
      <c r="AO122" s="196"/>
      <c r="AP122" s="196"/>
      <c r="AQ122" s="196"/>
      <c r="AR122" s="196"/>
    </row>
    <row r="123" spans="25:44" ht="13.5">
      <c r="Y123" s="196"/>
      <c r="Z123" s="196"/>
      <c r="AA123" s="196"/>
      <c r="AB123" s="196"/>
      <c r="AC123" s="196"/>
      <c r="AD123" s="196"/>
      <c r="AE123" s="196"/>
      <c r="AF123" s="196"/>
      <c r="AG123" s="196"/>
      <c r="AH123" s="196"/>
      <c r="AI123" s="196"/>
      <c r="AJ123" s="196"/>
      <c r="AK123" s="196"/>
      <c r="AL123" s="196"/>
      <c r="AM123" s="196"/>
      <c r="AN123" s="196"/>
      <c r="AO123" s="196"/>
      <c r="AP123" s="196"/>
      <c r="AQ123" s="196"/>
      <c r="AR123" s="196"/>
    </row>
    <row r="124" spans="25:44" ht="13.5">
      <c r="Y124" s="196"/>
      <c r="Z124" s="196"/>
      <c r="AA124" s="196"/>
      <c r="AB124" s="196"/>
      <c r="AC124" s="196"/>
      <c r="AD124" s="196"/>
      <c r="AE124" s="196"/>
      <c r="AF124" s="196"/>
      <c r="AG124" s="196"/>
      <c r="AH124" s="196"/>
      <c r="AI124" s="196"/>
      <c r="AJ124" s="196"/>
      <c r="AK124" s="196"/>
      <c r="AL124" s="196"/>
      <c r="AM124" s="196"/>
      <c r="AN124" s="196"/>
      <c r="AO124" s="196"/>
      <c r="AP124" s="196"/>
      <c r="AQ124" s="196"/>
      <c r="AR124" s="196"/>
    </row>
    <row r="125" spans="25:44" ht="13.5">
      <c r="Y125" s="196"/>
      <c r="Z125" s="196"/>
      <c r="AA125" s="196"/>
      <c r="AB125" s="196"/>
      <c r="AC125" s="196"/>
      <c r="AD125" s="196"/>
      <c r="AE125" s="196"/>
      <c r="AF125" s="196"/>
      <c r="AG125" s="196"/>
      <c r="AH125" s="196"/>
      <c r="AI125" s="196"/>
      <c r="AJ125" s="196"/>
      <c r="AK125" s="196"/>
      <c r="AL125" s="196"/>
      <c r="AM125" s="196"/>
      <c r="AN125" s="196"/>
      <c r="AO125" s="196"/>
      <c r="AP125" s="196"/>
      <c r="AQ125" s="196"/>
      <c r="AR125" s="196"/>
    </row>
    <row r="126" spans="25:44" ht="13.5">
      <c r="Y126" s="196"/>
      <c r="Z126" s="196"/>
      <c r="AA126" s="196"/>
      <c r="AB126" s="196"/>
      <c r="AC126" s="196"/>
      <c r="AD126" s="196"/>
      <c r="AE126" s="196"/>
      <c r="AF126" s="196"/>
      <c r="AG126" s="196"/>
      <c r="AH126" s="196"/>
      <c r="AI126" s="196"/>
      <c r="AJ126" s="196"/>
      <c r="AK126" s="196"/>
      <c r="AL126" s="196"/>
      <c r="AM126" s="196"/>
      <c r="AN126" s="196"/>
      <c r="AO126" s="196"/>
      <c r="AP126" s="196"/>
      <c r="AQ126" s="196"/>
      <c r="AR126" s="196"/>
    </row>
    <row r="127" spans="25:44" ht="13.5">
      <c r="Y127" s="196"/>
      <c r="Z127" s="196"/>
      <c r="AA127" s="196"/>
      <c r="AB127" s="196"/>
      <c r="AC127" s="196"/>
      <c r="AD127" s="196"/>
      <c r="AE127" s="196"/>
      <c r="AF127" s="196"/>
      <c r="AG127" s="196"/>
      <c r="AH127" s="196"/>
      <c r="AI127" s="196"/>
      <c r="AJ127" s="196"/>
      <c r="AK127" s="196"/>
      <c r="AL127" s="196"/>
      <c r="AM127" s="196"/>
      <c r="AN127" s="196"/>
      <c r="AO127" s="196"/>
      <c r="AP127" s="196"/>
      <c r="AQ127" s="196"/>
      <c r="AR127" s="196"/>
    </row>
    <row r="128" spans="25:44" ht="13.5">
      <c r="Y128" s="196"/>
      <c r="Z128" s="196"/>
      <c r="AA128" s="196"/>
      <c r="AB128" s="196"/>
      <c r="AC128" s="196"/>
      <c r="AD128" s="196"/>
      <c r="AE128" s="196"/>
      <c r="AF128" s="196"/>
      <c r="AG128" s="196"/>
      <c r="AH128" s="196"/>
      <c r="AI128" s="196"/>
      <c r="AJ128" s="196"/>
      <c r="AK128" s="196"/>
      <c r="AL128" s="196"/>
      <c r="AM128" s="196"/>
      <c r="AN128" s="196"/>
      <c r="AO128" s="196"/>
      <c r="AP128" s="196"/>
      <c r="AQ128" s="196"/>
      <c r="AR128" s="196"/>
    </row>
    <row r="129" spans="25:44" ht="13.5">
      <c r="Y129" s="196"/>
      <c r="Z129" s="196"/>
      <c r="AA129" s="196"/>
      <c r="AB129" s="196"/>
      <c r="AC129" s="196"/>
      <c r="AD129" s="196"/>
      <c r="AE129" s="196"/>
      <c r="AF129" s="196"/>
      <c r="AG129" s="196"/>
      <c r="AH129" s="196"/>
      <c r="AI129" s="196"/>
      <c r="AJ129" s="196"/>
      <c r="AK129" s="196"/>
      <c r="AL129" s="196"/>
      <c r="AM129" s="196"/>
      <c r="AN129" s="196"/>
      <c r="AO129" s="196"/>
      <c r="AP129" s="196"/>
      <c r="AQ129" s="196"/>
      <c r="AR129" s="196"/>
    </row>
    <row r="130" spans="25:44" ht="13.5">
      <c r="Y130" s="196"/>
      <c r="Z130" s="196"/>
      <c r="AA130" s="196"/>
      <c r="AB130" s="196"/>
      <c r="AC130" s="196"/>
      <c r="AD130" s="196"/>
      <c r="AE130" s="196"/>
      <c r="AF130" s="196"/>
      <c r="AG130" s="196"/>
      <c r="AH130" s="196"/>
      <c r="AI130" s="196"/>
      <c r="AJ130" s="196"/>
      <c r="AK130" s="196"/>
      <c r="AL130" s="196"/>
      <c r="AM130" s="196"/>
      <c r="AN130" s="196"/>
      <c r="AO130" s="196"/>
      <c r="AP130" s="196"/>
      <c r="AQ130" s="196"/>
      <c r="AR130" s="196"/>
    </row>
  </sheetData>
  <sheetProtection/>
  <mergeCells count="2">
    <mergeCell ref="F2:K3"/>
    <mergeCell ref="P2:T3"/>
  </mergeCells>
  <printOptions horizontalCentered="1" verticalCentered="1"/>
  <pageMargins left="0.7086614173228347" right="0.7086614173228347" top="0" bottom="0" header="0.31496062992125984" footer="0.31496062992125984"/>
  <pageSetup fitToHeight="1" fitToWidth="1" horizontalDpi="600" verticalDpi="600" orientation="portrait"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dc:creator>
  <cp:keywords/>
  <dc:description/>
  <cp:lastModifiedBy>PICCOLI GAIA (AFC)</cp:lastModifiedBy>
  <cp:lastPrinted>2021-05-10T13:14:14Z</cp:lastPrinted>
  <dcterms:created xsi:type="dcterms:W3CDTF">2018-05-09T08:30:12Z</dcterms:created>
  <dcterms:modified xsi:type="dcterms:W3CDTF">2022-03-22T17:13:05Z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