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90" tabRatio="833" activeTab="0"/>
  </bookViews>
  <sheets>
    <sheet name="Cover" sheetId="1" r:id="rId1"/>
    <sheet name="Group's P&amp;L" sheetId="2" r:id="rId2"/>
    <sheet name="Group's Balance Sheet" sheetId="3" r:id="rId3"/>
    <sheet name="Segment Overview" sheetId="4" r:id="rId4"/>
    <sheet name="Segment Details" sheetId="5" r:id="rId5"/>
    <sheet name="Financial Services" sheetId="6" r:id="rId6"/>
    <sheet name="Insurance Services" sheetId="7" r:id="rId7"/>
    <sheet name="Payments &amp; Mobile" sheetId="8" r:id="rId8"/>
    <sheet name="Mail, Parcel &amp; Distribution" sheetId="9" r:id="rId9"/>
    <sheet name="Nexive" sheetId="10" r:id="rId10"/>
  </sheets>
  <definedNames>
    <definedName name="_xlnm.Print_Area" localSheetId="0">'Cover'!$A$1:$L$29</definedName>
    <definedName name="_xlnm.Print_Area" localSheetId="5">'Financial Services'!$D$2:$S$137</definedName>
    <definedName name="_xlnm.Print_Area" localSheetId="2">'Group''s Balance Sheet'!$D$2:$L$58</definedName>
    <definedName name="_xlnm.Print_Area" localSheetId="1">'Group''s P&amp;L'!$D$1:$S$34</definedName>
    <definedName name="_xlnm.Print_Area" localSheetId="6">'Insurance Services'!$D$2:$S$153</definedName>
    <definedName name="_xlnm.Print_Area" localSheetId="8">'Mail, Parcel &amp; Distribution'!$D$2:$S$122</definedName>
    <definedName name="_xlnm.Print_Area" localSheetId="9">'Nexive'!$D$2:$I$63</definedName>
    <definedName name="_xlnm.Print_Area" localSheetId="7">'Payments &amp; Mobile'!$D$2:$S$124</definedName>
    <definedName name="_xlnm.Print_Area" localSheetId="4">'Segment Details'!$D$2:$R$59</definedName>
    <definedName name="_xlnm.Print_Area" localSheetId="3">'Segment Overview'!$D$2:$S$37</definedName>
    <definedName name="Poste_Italiane_s_Financial_Database" localSheetId="2">'Group''s Balance Sheet'!$D$2:$E$56</definedName>
    <definedName name="Poste_Italiane_s_Financial_Database">#REF!</definedName>
  </definedNames>
  <calcPr fullCalcOnLoad="1"/>
</workbook>
</file>

<file path=xl/sharedStrings.xml><?xml version="1.0" encoding="utf-8"?>
<sst xmlns="http://schemas.openxmlformats.org/spreadsheetml/2006/main" count="780" uniqueCount="299">
  <si>
    <t>Poste Italiane's Financial Database</t>
  </si>
  <si>
    <t>Investor Relations</t>
  </si>
  <si>
    <t>Index</t>
  </si>
  <si>
    <t>1. Group's P&amp;L</t>
  </si>
  <si>
    <t>2. Group's Balance Sheet</t>
  </si>
  <si>
    <t>3. Segment Overview</t>
  </si>
  <si>
    <t>4. Segment Details</t>
  </si>
  <si>
    <t>5. Financial Services</t>
  </si>
  <si>
    <t>7. Insurance Services</t>
  </si>
  <si>
    <t>Disclaimer</t>
  </si>
  <si>
    <t>Quarterly Results</t>
  </si>
  <si>
    <t>STATUTORY ACCOUNT</t>
  </si>
  <si>
    <t>CONSOLIDATED P&amp;L - €/m</t>
  </si>
  <si>
    <t>Revenue from Mail, Parcels &amp; Distribution</t>
  </si>
  <si>
    <t>Revenue from Financial Services</t>
  </si>
  <si>
    <t>Insurance premium revenue</t>
  </si>
  <si>
    <t>Other income from insurance activities</t>
  </si>
  <si>
    <t>Net change in technical provisions and other claims expenses</t>
  </si>
  <si>
    <t>Other expenses from insurance activities</t>
  </si>
  <si>
    <t xml:space="preserve">Net operating revenue </t>
  </si>
  <si>
    <t>Cost of goods and services</t>
  </si>
  <si>
    <t>Personnel expenses</t>
  </si>
  <si>
    <t>Depreciation, amortisation and impairments</t>
  </si>
  <si>
    <t>Capitalised costs and expenses</t>
  </si>
  <si>
    <t>Other operating costs</t>
  </si>
  <si>
    <t>of which, non-recurring costs</t>
  </si>
  <si>
    <t>Operating profit/(loss)</t>
  </si>
  <si>
    <t>EBIT Margin (%)</t>
  </si>
  <si>
    <t>Finance income/(costs)</t>
  </si>
  <si>
    <t>PROFIT/(LOSS) BEFORE TAX</t>
  </si>
  <si>
    <t>Income tax expense</t>
  </si>
  <si>
    <t>PROFIT FOR THE YEAR</t>
  </si>
  <si>
    <t/>
  </si>
  <si>
    <t>SEGMENT OVERVIEW</t>
  </si>
  <si>
    <t>SELECTED RESULTS - €/m</t>
  </si>
  <si>
    <t>NET OPERATING REVENUE</t>
  </si>
  <si>
    <t xml:space="preserve">Mail, Parcel &amp; Distribution </t>
  </si>
  <si>
    <t>Financial Services</t>
  </si>
  <si>
    <t>Insurance Services</t>
  </si>
  <si>
    <t>EBITDA</t>
  </si>
  <si>
    <t>EBIT</t>
  </si>
  <si>
    <t>Financial Service</t>
  </si>
  <si>
    <t>NET PROFIT</t>
  </si>
  <si>
    <t>CAPEX</t>
  </si>
  <si>
    <t>SEGMENT DETAILS - €/m</t>
  </si>
  <si>
    <t>Mail, Parcels &amp; Distribution</t>
  </si>
  <si>
    <t>Adjustments
and
eliminations</t>
  </si>
  <si>
    <t>Total</t>
  </si>
  <si>
    <t>External revenue</t>
  </si>
  <si>
    <t>Intersegment revenue</t>
  </si>
  <si>
    <t>TOTAL REVENUES</t>
  </si>
  <si>
    <t>Other expenses from financial activities</t>
  </si>
  <si>
    <t>Intersegment costs</t>
  </si>
  <si>
    <t>Total costs</t>
  </si>
  <si>
    <t>OPERATING PROFIT/(LOSS)</t>
  </si>
  <si>
    <t>Profit/(Loss) before tax</t>
  </si>
  <si>
    <t>PROFIT FOR THE PERIOD</t>
  </si>
  <si>
    <t>Year-to-date Results</t>
  </si>
  <si>
    <t>Revenue from Insurance Services</t>
  </si>
  <si>
    <t>Operating cost</t>
  </si>
  <si>
    <t>8. Mail, Parcel &amp; Distribution</t>
  </si>
  <si>
    <t>FINANCIAL SERVICES</t>
  </si>
  <si>
    <t>REVENUE BREAKDOWN</t>
  </si>
  <si>
    <t>€/m</t>
  </si>
  <si>
    <t>EXTERNAL REVENUES</t>
  </si>
  <si>
    <t>Postal Savings</t>
  </si>
  <si>
    <t>Asset Management</t>
  </si>
  <si>
    <t>INTERSEGMENT REVENUES</t>
  </si>
  <si>
    <t>SELECTED KPI</t>
  </si>
  <si>
    <t>TOTAL FINANCIAL ASSETS - TFAs (€/bn)</t>
  </si>
  <si>
    <t>Postal Saving Books</t>
  </si>
  <si>
    <t>Postal Bonds</t>
  </si>
  <si>
    <t>Deposits</t>
  </si>
  <si>
    <t>Assets under custody</t>
  </si>
  <si>
    <t>CURRENT ACCOUNTS</t>
  </si>
  <si>
    <t>Average Current Account Deposits (€m)</t>
  </si>
  <si>
    <t>Average deposits from Public Administration</t>
  </si>
  <si>
    <t>Repo</t>
  </si>
  <si>
    <t>Average deposits from Corporate customers and other</t>
  </si>
  <si>
    <t># of current accounts from PublicAdministration (K)</t>
  </si>
  <si>
    <t># of current accounts from Retail &amp; Corporate (M)</t>
  </si>
  <si>
    <t>Unrealized gains (€m)</t>
  </si>
  <si>
    <t>POSTAL SAVINGS</t>
  </si>
  <si>
    <t>Average Postal Savings Deposits (€m)</t>
  </si>
  <si>
    <t># of Postal Savings Books (M)</t>
  </si>
  <si>
    <t>POSTAL SAVINGS NET INFLOWS (€m)</t>
  </si>
  <si>
    <t xml:space="preserve">P&amp;L </t>
  </si>
  <si>
    <t xml:space="preserve">BALANCE SHEET  </t>
  </si>
  <si>
    <t>Property, plant and equipment</t>
  </si>
  <si>
    <t>Investment property</t>
  </si>
  <si>
    <t>Intangible assets</t>
  </si>
  <si>
    <t>Right of use assets</t>
  </si>
  <si>
    <t>Financial assets</t>
  </si>
  <si>
    <t>Trade receivables</t>
  </si>
  <si>
    <t>Deferred tax assets</t>
  </si>
  <si>
    <t>Other receivables and assets</t>
  </si>
  <si>
    <t>Technical provisions attributable to reinsurers</t>
  </si>
  <si>
    <t>Total Non-current assets</t>
  </si>
  <si>
    <t>Inventories</t>
  </si>
  <si>
    <t xml:space="preserve">Trade Receivables </t>
  </si>
  <si>
    <t xml:space="preserve">Current tax assets </t>
  </si>
  <si>
    <t>Cash and deposits attributable to BancoPosta</t>
  </si>
  <si>
    <t>Cash and cash equivalents</t>
  </si>
  <si>
    <t>Total current assets</t>
  </si>
  <si>
    <t>Non-current assets and disposal groups held for sale</t>
  </si>
  <si>
    <t>TOTAL ASSETS</t>
  </si>
  <si>
    <t>TOTAL EQUITY</t>
  </si>
  <si>
    <t>Technical provisions for insurance business</t>
  </si>
  <si>
    <t>Provisions for risks and charges</t>
  </si>
  <si>
    <t>Employee termination benefits and pension plans</t>
  </si>
  <si>
    <t>Deferred tax liabilities</t>
  </si>
  <si>
    <t>Other liabilities</t>
  </si>
  <si>
    <t>Total Non-current liabilities</t>
  </si>
  <si>
    <t>Trade payables</t>
  </si>
  <si>
    <t>Current tax liabilities</t>
  </si>
  <si>
    <t>Financial liabilities</t>
  </si>
  <si>
    <t>Total Current liabilities</t>
  </si>
  <si>
    <t>Liabilities related to assets held for sale</t>
  </si>
  <si>
    <t>TOTAL EQUITY AND LIABILITIES</t>
  </si>
  <si>
    <t>Other</t>
  </si>
  <si>
    <t xml:space="preserve">Mobile </t>
  </si>
  <si>
    <t>Cards &amp; Acquiring</t>
  </si>
  <si>
    <t>of which Prepaid cards</t>
  </si>
  <si>
    <t>of which Acquiring</t>
  </si>
  <si>
    <t>Transaction Banking</t>
  </si>
  <si>
    <t>Banking &amp; Money Transfer</t>
  </si>
  <si>
    <t>SELECTED KPI's</t>
  </si>
  <si>
    <t>MOBILE</t>
  </si>
  <si>
    <t>Mobile and Fixed Lines - End of Period (m)</t>
  </si>
  <si>
    <t>Mobile and Fixed Lines - Gross Additions (m)</t>
  </si>
  <si>
    <t>ARPU (€/SIM)</t>
  </si>
  <si>
    <t>CARDS &amp; ACQUIRING</t>
  </si>
  <si>
    <t>Prepaid cards - # of cards (m)</t>
  </si>
  <si>
    <t>Debit cards - # of cards (m)</t>
  </si>
  <si>
    <t>Credit cards - # of cards (m)</t>
  </si>
  <si>
    <t>Credit card - Transaction Value (€m)</t>
  </si>
  <si>
    <t>Acquiring - # pos (m)</t>
  </si>
  <si>
    <t>Acquiring - Transaction Value (€m)</t>
  </si>
  <si>
    <t>MONEY TRANFER AND PAYMENTS</t>
  </si>
  <si>
    <t>MAIL, PARCELS &amp; DISTRIBUTION</t>
  </si>
  <si>
    <t xml:space="preserve">MAIL </t>
  </si>
  <si>
    <t>Different Unit</t>
  </si>
  <si>
    <t xml:space="preserve"> REVENUES (EUR/m)</t>
  </si>
  <si>
    <t>Unrecorded Mail</t>
  </si>
  <si>
    <t>Recorded Mail</t>
  </si>
  <si>
    <t xml:space="preserve">Direct Marketing </t>
  </si>
  <si>
    <t>Integrated Services</t>
  </si>
  <si>
    <t xml:space="preserve">USO </t>
  </si>
  <si>
    <t>VOLUMES (pz/m)</t>
  </si>
  <si>
    <t>Unrecorded Mail and Philately</t>
  </si>
  <si>
    <t>Direct Marketing e Unaddressed Mail</t>
  </si>
  <si>
    <t>PARCELS</t>
  </si>
  <si>
    <t>REVENUES (EUR/m)</t>
  </si>
  <si>
    <t>B2B</t>
  </si>
  <si>
    <t>B2C</t>
  </si>
  <si>
    <t>C2C</t>
  </si>
  <si>
    <t>International</t>
  </si>
  <si>
    <t>P&amp;L</t>
  </si>
  <si>
    <t xml:space="preserve">€/m </t>
  </si>
  <si>
    <t xml:space="preserve">Balance Sheet </t>
  </si>
  <si>
    <t>Current tax assets</t>
  </si>
  <si>
    <t>Total Current assets</t>
  </si>
  <si>
    <t>Deffered tax liabilities</t>
  </si>
  <si>
    <t>CONSOLIDATED BALANCE SHEET - €/m</t>
  </si>
  <si>
    <t>Investments accounted for using the equity method</t>
  </si>
  <si>
    <t>Total non-current assets</t>
  </si>
  <si>
    <t>Share capital</t>
  </si>
  <si>
    <t>Reserves</t>
  </si>
  <si>
    <t>Own shares</t>
  </si>
  <si>
    <t>Retained earnings</t>
  </si>
  <si>
    <t>Total non-current liabilities</t>
  </si>
  <si>
    <t>Total current liabilities</t>
  </si>
  <si>
    <t>Q1 2020</t>
  </si>
  <si>
    <t>Q1</t>
  </si>
  <si>
    <t>6. Payments &amp; Mobile</t>
  </si>
  <si>
    <t>PAYMENTS &amp; MOBILE</t>
  </si>
  <si>
    <t>Revenue from Payment &amp; Mobile</t>
  </si>
  <si>
    <t>Payment &amp; Mobile</t>
  </si>
  <si>
    <t>Equity attributable to owners of the Parent</t>
  </si>
  <si>
    <t>Q2 2020</t>
  </si>
  <si>
    <t>Q3 2020</t>
  </si>
  <si>
    <t>INSURANCE SERVICES</t>
  </si>
  <si>
    <t>Life</t>
  </si>
  <si>
    <t>Segregated funds</t>
  </si>
  <si>
    <t>Unit linked</t>
  </si>
  <si>
    <t>Life protection</t>
  </si>
  <si>
    <t>P&amp;C</t>
  </si>
  <si>
    <t>Private Pension Plan</t>
  </si>
  <si>
    <t>NEW REVENUE BREAKDOWN</t>
  </si>
  <si>
    <t>Loadings on Premiums </t>
  </si>
  <si>
    <t xml:space="preserve">Investment margin </t>
  </si>
  <si>
    <t>o/w investment income</t>
  </si>
  <si>
    <t>Other changes in technical reserves</t>
  </si>
  <si>
    <t>Life Net Revenues</t>
  </si>
  <si>
    <t>Earned premiums</t>
  </si>
  <si>
    <t xml:space="preserve">Claims </t>
  </si>
  <si>
    <t>Reinsurance result </t>
  </si>
  <si>
    <t>Investment income</t>
  </si>
  <si>
    <t>P&amp;C Net Revenues</t>
  </si>
  <si>
    <t>TOTAL EXTERNAL REVENUES</t>
  </si>
  <si>
    <t>Gross Written Premiums</t>
  </si>
  <si>
    <t>GWP - Life</t>
  </si>
  <si>
    <t>Payment</t>
  </si>
  <si>
    <t>Financial and Insurance Activities</t>
  </si>
  <si>
    <t xml:space="preserve">Investments </t>
  </si>
  <si>
    <t>SOLVENCY II</t>
  </si>
  <si>
    <t>Eligible Own Funds</t>
  </si>
  <si>
    <t>Tier 2</t>
  </si>
  <si>
    <t>Basic Solvency Capital Requirement (BSCR, before diversification)</t>
  </si>
  <si>
    <t>Market risk</t>
  </si>
  <si>
    <t>Counterparty risk</t>
  </si>
  <si>
    <t>Underwriting risk</t>
  </si>
  <si>
    <t>Diversification benefit</t>
  </si>
  <si>
    <t>Operational risk</t>
  </si>
  <si>
    <t>Solvency Capital Requirement</t>
  </si>
  <si>
    <t>Solvency II Ratio %</t>
  </si>
  <si>
    <t>Q4 2020</t>
  </si>
  <si>
    <t>FY 2020</t>
  </si>
  <si>
    <t>Net Interest Income and other revenues(**)</t>
  </si>
  <si>
    <t>Q1 2021</t>
  </si>
  <si>
    <t>MAIL, PARCELS &amp; DISTRIBUTION - NEXIVE</t>
  </si>
  <si>
    <t>NEXIVE MAIL</t>
  </si>
  <si>
    <t>Note: Nexive financial data was adjusted to the criteria adopted by the Poste Italiane Group</t>
  </si>
  <si>
    <t>9. Nexive's 2020 P&amp;L</t>
  </si>
  <si>
    <t>Payments Slip and Tax Payment # of payments (m)</t>
  </si>
  <si>
    <t>H1 2021</t>
  </si>
  <si>
    <t>Q2 2021</t>
  </si>
  <si>
    <t xml:space="preserve">Tax credits* </t>
  </si>
  <si>
    <t>Prepaid card - Transaction Value OFF-US (€m)</t>
  </si>
  <si>
    <t>Debit card - Transaction Value OFF-US (€m)</t>
  </si>
  <si>
    <t>Mobile and Fixed Lines - Average  (m)</t>
  </si>
  <si>
    <t>Bank &amp; Money Transfer: # transactions (m)</t>
  </si>
  <si>
    <t>9M 2021</t>
  </si>
  <si>
    <t>Q3 2021</t>
  </si>
  <si>
    <t>Active Portfolio Management(*)</t>
  </si>
  <si>
    <t>Q4 2021</t>
  </si>
  <si>
    <t>FY 2021</t>
  </si>
  <si>
    <t>Tier 1</t>
  </si>
  <si>
    <t>of which, non-recurring income/(costs)</t>
  </si>
  <si>
    <t>Q1 2022</t>
  </si>
  <si>
    <t>Equity attributable to non-controlling interests</t>
  </si>
  <si>
    <t>Life technical margin</t>
  </si>
  <si>
    <t>Tax Payment</t>
  </si>
  <si>
    <t xml:space="preserve">  Right of use assets</t>
  </si>
  <si>
    <t>Investments(**)</t>
  </si>
  <si>
    <t>Financial assets(**)</t>
  </si>
  <si>
    <t xml:space="preserve">Tax credits(***) </t>
  </si>
  <si>
    <t>(**) Including reclassifications in relations to Anima and SIA' stakes</t>
  </si>
  <si>
    <t xml:space="preserve">(***) New line added and FY20 Other receivables and assets have been restated </t>
  </si>
  <si>
    <t>FY 2021*</t>
  </si>
  <si>
    <t>Q1 2021*</t>
  </si>
  <si>
    <t>H1 2021*</t>
  </si>
  <si>
    <t>Q2 2021*</t>
  </si>
  <si>
    <t>Q3 2021*</t>
  </si>
  <si>
    <t>Q4 2021*</t>
  </si>
  <si>
    <t xml:space="preserve">(*) 2021 figures have been restated to account for the change of perimeter of Poste Welfare Servizi (PWS) previously booked within Insurance Services segment and now included in Mail, Parcel &amp; Distribution </t>
  </si>
  <si>
    <t>9M 2021*</t>
  </si>
  <si>
    <t>2021*</t>
  </si>
  <si>
    <t>Net Technical Reserves</t>
  </si>
  <si>
    <t>Average deposits from Retail and Postepay</t>
  </si>
  <si>
    <t>o/w interest credited to policyholders(**)</t>
  </si>
  <si>
    <t>PagoPa &amp; Other Transaction Banking</t>
  </si>
  <si>
    <t xml:space="preserve">(*) 2021 figures (only FY 2021 for balance sheet figures) have been restated to account for the change of perimeter of Poste Welfare Servizi (PWS) previously booked within Insurance Services segment and now included in Mail, Parcel &amp; Distribution </t>
  </si>
  <si>
    <t>GWP - P&amp;C</t>
  </si>
  <si>
    <t>Nel presente documento sono riportati i principali dati economico-finanziari del Gruppo Poste Italiane relativi agli esercizi 2020, 2021 ed al primo semestre 2022. I risultati finanziari del secondo trimestre e primo semestre 2022 sono stati approvati dal CDA il 27 luglio 2022. I dati e le informazioni vengono esposti secondo modalità di rappresentazione coerenti con l’impostazione del piano "2024 Sustain &amp; Innovate Plus". Al fine di facilitare l'analisi pro-forma, i risultati finanziari trimestrali del Gruppo Nexive per il 2020 sono stati inclusi in un foglio dedicato (i dati finanziari sono stati adeguati ai criteri adottati dal Gruppo Poste Italiane).</t>
  </si>
  <si>
    <t>This document contains the main economic and financial data of the Poste Italiane Group 2020, 2021 and the first half of 2022. The Q2 2022 and H1 2022 financial results have been approved by the Board of Directors on 27 July 2022. Figures are in line with the criteria used for the ‘2024 Sustain &amp; Innovate Plus’ business plan. In order to facilitate pro-forma analysis, Nexive Group’s quarterly financial results for 2020 have been included in a dedicated worksheet (financial data was adjusted to the criteria adopted by the Poste Italiane Group).</t>
  </si>
  <si>
    <t>H1 2022</t>
  </si>
  <si>
    <t>Q2 2022</t>
  </si>
  <si>
    <t>Q2</t>
  </si>
  <si>
    <t>(**) Including reclassifications in relations to SIA stake</t>
  </si>
  <si>
    <t>(*) New line added</t>
  </si>
  <si>
    <t>Tax credits</t>
  </si>
  <si>
    <t>Transaction banking(***)</t>
  </si>
  <si>
    <t>Loan &amp; mortgage distribution(*****)</t>
  </si>
  <si>
    <t>of which Visa/Mastercard(****)</t>
  </si>
  <si>
    <t>Mutual Funds(******)</t>
  </si>
  <si>
    <t>(*****) Includes reported revenues from custody accounts, credit cards, other revenues from third party products distribution</t>
  </si>
  <si>
    <t>(******) Including Moneyfarm</t>
  </si>
  <si>
    <t>(*******) Including reclassifications in relations to Anima stake</t>
  </si>
  <si>
    <t xml:space="preserve">(********) New line added and FY20 Other receivables and assets have been restated </t>
  </si>
  <si>
    <t xml:space="preserve">Other Revenues and Income(***) </t>
  </si>
  <si>
    <t>Modular(****)</t>
  </si>
  <si>
    <t>Welfare(*****)</t>
  </si>
  <si>
    <t>(****) new Modular offer includes Personal &amp; Property</t>
  </si>
  <si>
    <t>(*****) 2021 figures have been restated to exclude from "Welfare" the GWP related to intercompany policies</t>
  </si>
  <si>
    <t xml:space="preserve">Tax credits(******) </t>
  </si>
  <si>
    <t>(******) New line added</t>
  </si>
  <si>
    <t>Investments(*******)</t>
  </si>
  <si>
    <t>Financial liabilities(*******)</t>
  </si>
  <si>
    <t xml:space="preserve">Tax credits(********) </t>
  </si>
  <si>
    <t>Energy(*)</t>
  </si>
  <si>
    <t xml:space="preserve">of which, non-recurring income(**) </t>
  </si>
  <si>
    <t>(**) Reflects the reclassification in relations to Transaction banking income/(costs) from Visa/Mastercard</t>
  </si>
  <si>
    <t>(*) Capital gains have been reclassified and are now presented net of capital losses on investment portfolio</t>
  </si>
  <si>
    <t>(**) Net Interest Income and other revenues have been reclassified and now presented excluding some expenses from derivative instruments, which are now among "of which Visa/Mastercard"</t>
  </si>
  <si>
    <t>(***) Transaction banking now reflects the reclassification in relations to "of which Visa/Mastercard"</t>
  </si>
  <si>
    <t xml:space="preserve">(*) New line added and FY20 Other receivables and assets have been restated </t>
  </si>
  <si>
    <t>(****) of which Visa/Mastercard has been reclassified and is now presented net of some expenses from derivative instruments, which were previously included among “Net Interest Income and other revenues”</t>
  </si>
  <si>
    <t>(**) Including technical interest related to segregated accounts and Class III
(***) Including PIB and Life/Non-Life other revenues</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</si>
</sst>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 ;\(#,##0\);\-\ \ \ "/>
    <numFmt numFmtId="172" formatCode="#,##0;\(#,##0\);\-"/>
    <numFmt numFmtId="173" formatCode="#,##0;\(#,##0\)"/>
    <numFmt numFmtId="174" formatCode="_(* #,##0.00_);_(* \(#,##0.00\);_(* &quot;-&quot;??_);_(@_)"/>
    <numFmt numFmtId="175" formatCode="#,##0.0;\(#,##0.0\)"/>
    <numFmt numFmtId="176" formatCode="_-* #,##0_-;\-* #,##0_-;_-* &quot;-&quot;??_-;_-@_-"/>
    <numFmt numFmtId="177" formatCode="#,##0.000;\(#,##0.000\)"/>
    <numFmt numFmtId="178" formatCode="#,##0.00;\(#,##0.00\)"/>
    <numFmt numFmtId="179" formatCode="#,##0.000\ ;\(#,##0.000\);\-\ \ \ "/>
    <numFmt numFmtId="180" formatCode="_-* #,##0.000_-;\-* #,##0.000_-;_-* &quot;-&quot;??_-;_-@_-"/>
    <numFmt numFmtId="181" formatCode="_-* #,##0.000000_-;\-* #,##0.000000_-;_-* &quot;-&quot;??_-;_-@_-"/>
    <numFmt numFmtId="182" formatCode="#,##0;\(#,##0\);\-\ \ \ "/>
    <numFmt numFmtId="183" formatCode="#,##0.000;\(#,##0.000\);\-\ \ \ "/>
    <numFmt numFmtId="184" formatCode="#,##0.000000000;\(#,##0.000000000\)"/>
    <numFmt numFmtId="185" formatCode="#,##0.0\ ;\(#,##0.0\);\-\ \ \ "/>
    <numFmt numFmtId="186" formatCode="#,##0.00\ ;\(#,##0.00\);\-\ \ \ "/>
    <numFmt numFmtId="187" formatCode="&quot;Yes&quot;;&quot;Yes&quot;;&quot;No&quot;"/>
    <numFmt numFmtId="188" formatCode="&quot;True&quot;;&quot;True&quot;;&quot;False&quot;"/>
    <numFmt numFmtId="189" formatCode="&quot;On&quot;;&quot;On&quot;;&quot;Off&quot;"/>
    <numFmt numFmtId="190" formatCode="[$€-2]\ #,##0.00_);[Red]\([$€-2]\ #,##0.00\)"/>
    <numFmt numFmtId="191" formatCode="#,##0.0000"/>
    <numFmt numFmtId="192" formatCode="#,##0.0000\ ;\(#,##0.0000\);\-\ \ \ "/>
    <numFmt numFmtId="193" formatCode="#,##0.000000000000000000"/>
    <numFmt numFmtId="194" formatCode="#,##0.00000000000000000"/>
    <numFmt numFmtId="195" formatCode="#,##0.0000000000000000"/>
    <numFmt numFmtId="196" formatCode="#,##0.000000000000000"/>
    <numFmt numFmtId="197" formatCode="#,##0.00000000000000"/>
    <numFmt numFmtId="198" formatCode="#,##0.0;\(#,##0.0\);\-\ \ \ "/>
    <numFmt numFmtId="199" formatCode="#,##0.00;\(#,##0.00\);\-\ \ \ "/>
    <numFmt numFmtId="200" formatCode="#,##0.0000;\(#,##0.0000\);\-\ \ \ "/>
    <numFmt numFmtId="201" formatCode="#,##0.00000;\(#,##0.00000\);\-\ \ \ "/>
    <numFmt numFmtId="202" formatCode="#,##0.000000;\(#,##0.000000\);\-\ \ \ "/>
    <numFmt numFmtId="203" formatCode="#,##0.0000000;\(#,##0.0000000\);\-\ \ \ "/>
    <numFmt numFmtId="204" formatCode="#,##0.00000000;\(#,##0.00000000\);\-\ \ \ "/>
    <numFmt numFmtId="205" formatCode="#,##0.000000000;\(#,##0.000000000\);\-\ \ \ "/>
    <numFmt numFmtId="206" formatCode="#,##0.0000000000;\(#,##0.0000000000\);\-\ \ \ "/>
    <numFmt numFmtId="207" formatCode="0;\(0\)"/>
    <numFmt numFmtId="208" formatCode="#,##0.0"/>
    <numFmt numFmtId="209" formatCode="#,##0.000"/>
    <numFmt numFmtId="210" formatCode="#,##0.0;\(#,##0.0\);\-"/>
    <numFmt numFmtId="211" formatCode="#,##0.00;\(#,##0.00\);\-"/>
    <numFmt numFmtId="212" formatCode="#,##0.000;\(#,##0.000\);\-"/>
    <numFmt numFmtId="213" formatCode="#,##0.0000;\(#,##0.0000\);\-"/>
    <numFmt numFmtId="214" formatCode="#,##0.00000;\(#,##0.00000\);\-"/>
    <numFmt numFmtId="215" formatCode="#,##0.000000;\(#,##0.000000\);\-"/>
    <numFmt numFmtId="216" formatCode="#,##0.0000000;\(#,##0.0000000\);\-"/>
    <numFmt numFmtId="217" formatCode="#,##0.00000000;\(#,##0.00000000\);\-"/>
  </numFmts>
  <fonts count="101">
    <font>
      <sz val="11"/>
      <color theme="1"/>
      <name val="Calibri"/>
      <family val="2"/>
    </font>
    <font>
      <sz val="11"/>
      <color indexed="8"/>
      <name val="Calibri"/>
      <family val="2"/>
    </font>
    <font>
      <b/>
      <sz val="11"/>
      <name val="Arial"/>
      <family val="2"/>
    </font>
    <font>
      <sz val="10"/>
      <name val="Arial"/>
      <family val="2"/>
    </font>
    <font>
      <b/>
      <sz val="10"/>
      <name val="Arial"/>
      <family val="2"/>
    </font>
    <font>
      <sz val="11"/>
      <name val="Arial"/>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36"/>
      <color indexed="63"/>
      <name val="Arial"/>
      <family val="2"/>
    </font>
    <font>
      <b/>
      <i/>
      <sz val="11"/>
      <color indexed="63"/>
      <name val="Arial"/>
      <family val="2"/>
    </font>
    <font>
      <b/>
      <sz val="16"/>
      <color indexed="63"/>
      <name val="Arial"/>
      <family val="2"/>
    </font>
    <font>
      <sz val="10"/>
      <color indexed="8"/>
      <name val="Arial"/>
      <family val="2"/>
    </font>
    <font>
      <b/>
      <sz val="10"/>
      <color indexed="63"/>
      <name val="Arial"/>
      <family val="2"/>
    </font>
    <font>
      <sz val="10"/>
      <color indexed="63"/>
      <name val="Arial"/>
      <family val="2"/>
    </font>
    <font>
      <i/>
      <sz val="10"/>
      <color indexed="63"/>
      <name val="Arial"/>
      <family val="2"/>
    </font>
    <font>
      <b/>
      <sz val="14"/>
      <color indexed="63"/>
      <name val="Arial"/>
      <family val="2"/>
    </font>
    <font>
      <sz val="11"/>
      <color indexed="8"/>
      <name val="Arial"/>
      <family val="2"/>
    </font>
    <font>
      <b/>
      <sz val="11"/>
      <color indexed="8"/>
      <name val="Arial"/>
      <family val="2"/>
    </font>
    <font>
      <u val="single"/>
      <sz val="11"/>
      <color indexed="30"/>
      <name val="Arial"/>
      <family val="2"/>
    </font>
    <font>
      <sz val="11"/>
      <color indexed="9"/>
      <name val="Arial"/>
      <family val="2"/>
    </font>
    <font>
      <sz val="11"/>
      <color indexed="63"/>
      <name val="Arial"/>
      <family val="2"/>
    </font>
    <font>
      <i/>
      <sz val="11"/>
      <color indexed="8"/>
      <name val="Arial"/>
      <family val="2"/>
    </font>
    <font>
      <sz val="10"/>
      <color indexed="10"/>
      <name val="Arial"/>
      <family val="2"/>
    </font>
    <font>
      <b/>
      <sz val="12"/>
      <color indexed="63"/>
      <name val="Arial"/>
      <family val="2"/>
    </font>
    <font>
      <b/>
      <sz val="11"/>
      <color indexed="56"/>
      <name val="Arial"/>
      <family val="2"/>
    </font>
    <font>
      <b/>
      <sz val="10"/>
      <color indexed="8"/>
      <name val="Arial"/>
      <family val="2"/>
    </font>
    <font>
      <b/>
      <sz val="11"/>
      <color indexed="63"/>
      <name val="Arial"/>
      <family val="2"/>
    </font>
    <font>
      <b/>
      <i/>
      <sz val="10"/>
      <color indexed="63"/>
      <name val="Arial"/>
      <family val="2"/>
    </font>
    <font>
      <b/>
      <sz val="15"/>
      <color indexed="30"/>
      <name val="Arial"/>
      <family val="2"/>
    </font>
    <font>
      <b/>
      <sz val="12"/>
      <color indexed="30"/>
      <name val="Arial"/>
      <family val="2"/>
    </font>
    <font>
      <b/>
      <sz val="11"/>
      <color indexed="10"/>
      <name val="Arial"/>
      <family val="2"/>
    </font>
    <font>
      <sz val="11"/>
      <color indexed="10"/>
      <name val="Arial"/>
      <family val="2"/>
    </font>
    <font>
      <sz val="10"/>
      <color indexed="63"/>
      <name val="Calibri"/>
      <family val="2"/>
    </font>
    <font>
      <sz val="10"/>
      <color indexed="8"/>
      <name val="Calibri"/>
      <family val="2"/>
    </font>
    <font>
      <i/>
      <sz val="10"/>
      <color indexed="8"/>
      <name val="Arial"/>
      <family val="2"/>
    </font>
    <font>
      <b/>
      <sz val="14"/>
      <color indexed="3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36"/>
      <color theme="1" tint="0.34999001026153564"/>
      <name val="Arial"/>
      <family val="2"/>
    </font>
    <font>
      <b/>
      <i/>
      <sz val="11"/>
      <color theme="1" tint="0.34999001026153564"/>
      <name val="Arial"/>
      <family val="2"/>
    </font>
    <font>
      <b/>
      <sz val="16"/>
      <color theme="1" tint="0.34999001026153564"/>
      <name val="Arial"/>
      <family val="2"/>
    </font>
    <font>
      <sz val="10"/>
      <color theme="1"/>
      <name val="Arial"/>
      <family val="2"/>
    </font>
    <font>
      <b/>
      <sz val="10"/>
      <color rgb="FF595959"/>
      <name val="Arial"/>
      <family val="2"/>
    </font>
    <font>
      <sz val="10"/>
      <color rgb="FF595959"/>
      <name val="Arial"/>
      <family val="2"/>
    </font>
    <font>
      <i/>
      <sz val="10"/>
      <color rgb="FF595959"/>
      <name val="Arial"/>
      <family val="2"/>
    </font>
    <font>
      <b/>
      <sz val="14"/>
      <color rgb="FF595959"/>
      <name val="Arial"/>
      <family val="2"/>
    </font>
    <font>
      <sz val="11"/>
      <color theme="1"/>
      <name val="Arial"/>
      <family val="2"/>
    </font>
    <font>
      <b/>
      <sz val="11"/>
      <color theme="1"/>
      <name val="Arial"/>
      <family val="2"/>
    </font>
    <font>
      <u val="single"/>
      <sz val="11"/>
      <color theme="10"/>
      <name val="Arial"/>
      <family val="2"/>
    </font>
    <font>
      <sz val="11"/>
      <color theme="0"/>
      <name val="Arial"/>
      <family val="2"/>
    </font>
    <font>
      <sz val="11"/>
      <color rgb="FF595959"/>
      <name val="Arial"/>
      <family val="2"/>
    </font>
    <font>
      <i/>
      <sz val="11"/>
      <color theme="1"/>
      <name val="Arial"/>
      <family val="2"/>
    </font>
    <font>
      <sz val="10"/>
      <color rgb="FFFF0000"/>
      <name val="Arial"/>
      <family val="2"/>
    </font>
    <font>
      <b/>
      <sz val="12"/>
      <color rgb="FF595959"/>
      <name val="Arial"/>
      <family val="2"/>
    </font>
    <font>
      <b/>
      <sz val="11"/>
      <color rgb="FF002060"/>
      <name val="Arial"/>
      <family val="2"/>
    </font>
    <font>
      <b/>
      <sz val="10"/>
      <color theme="1"/>
      <name val="Arial"/>
      <family val="2"/>
    </font>
    <font>
      <b/>
      <sz val="11"/>
      <color rgb="FF595959"/>
      <name val="Arial"/>
      <family val="2"/>
    </font>
    <font>
      <b/>
      <i/>
      <sz val="10"/>
      <color rgb="FF595959"/>
      <name val="Arial"/>
      <family val="2"/>
    </font>
    <font>
      <b/>
      <sz val="15"/>
      <color rgb="FF0047BB"/>
      <name val="Arial"/>
      <family val="2"/>
    </font>
    <font>
      <b/>
      <sz val="12"/>
      <color rgb="FF0047BB"/>
      <name val="Arial"/>
      <family val="2"/>
    </font>
    <font>
      <b/>
      <sz val="11"/>
      <color rgb="FFFF0000"/>
      <name val="Arial"/>
      <family val="2"/>
    </font>
    <font>
      <sz val="11"/>
      <color rgb="FFFF0000"/>
      <name val="Arial"/>
      <family val="2"/>
    </font>
    <font>
      <sz val="10"/>
      <color rgb="FF595959"/>
      <name val="Calibri"/>
      <family val="2"/>
    </font>
    <font>
      <sz val="10"/>
      <color theme="1"/>
      <name val="Calibri"/>
      <family val="2"/>
    </font>
    <font>
      <i/>
      <sz val="11"/>
      <color rgb="FF000000"/>
      <name val="Arial"/>
      <family val="2"/>
    </font>
    <font>
      <b/>
      <sz val="11"/>
      <color rgb="FF000000"/>
      <name val="Arial"/>
      <family val="2"/>
    </font>
    <font>
      <i/>
      <sz val="10"/>
      <color theme="1"/>
      <name val="Arial"/>
      <family val="2"/>
    </font>
    <font>
      <b/>
      <sz val="14"/>
      <color rgb="FF0047BB"/>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EEDC00"/>
        <bgColor indexed="64"/>
      </patternFill>
    </fill>
    <fill>
      <patternFill patternType="solid">
        <fgColor rgb="FFFFFF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ck">
        <color rgb="FFEEDC00"/>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0" fontId="61" fillId="20" borderId="5"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0" applyNumberFormat="0" applyBorder="0" applyAlignment="0" applyProtection="0"/>
    <xf numFmtId="0" fontId="7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18">
    <xf numFmtId="0" fontId="0" fillId="0" borderId="0" xfId="0" applyFont="1" applyAlignment="1">
      <alignment/>
    </xf>
    <xf numFmtId="0" fontId="71" fillId="33" borderId="0" xfId="0" applyFont="1" applyFill="1" applyBorder="1" applyAlignment="1">
      <alignment/>
    </xf>
    <xf numFmtId="0" fontId="72" fillId="33" borderId="0" xfId="0" applyFont="1" applyFill="1" applyBorder="1" applyAlignment="1">
      <alignment/>
    </xf>
    <xf numFmtId="0" fontId="73" fillId="33" borderId="0" xfId="0" applyFont="1" applyFill="1" applyBorder="1" applyAlignment="1">
      <alignment/>
    </xf>
    <xf numFmtId="0" fontId="74" fillId="33" borderId="0" xfId="0" applyFont="1" applyFill="1" applyAlignment="1">
      <alignment/>
    </xf>
    <xf numFmtId="0" fontId="2" fillId="33" borderId="0" xfId="0" applyFont="1" applyFill="1" applyBorder="1" applyAlignment="1">
      <alignment/>
    </xf>
    <xf numFmtId="0" fontId="73" fillId="33" borderId="0" xfId="0" applyFont="1" applyFill="1" applyBorder="1" applyAlignment="1">
      <alignment/>
    </xf>
    <xf numFmtId="171" fontId="75" fillId="34" borderId="0" xfId="0" applyNumberFormat="1" applyFont="1" applyFill="1" applyBorder="1" applyAlignment="1" quotePrefix="1">
      <alignment horizontal="left" vertical="center"/>
    </xf>
    <xf numFmtId="0" fontId="76" fillId="33" borderId="0" xfId="0" applyFont="1" applyFill="1" applyAlignment="1">
      <alignment horizontal="left" indent="2"/>
    </xf>
    <xf numFmtId="0" fontId="75" fillId="33" borderId="0" xfId="0" applyFont="1" applyFill="1" applyAlignment="1">
      <alignment horizontal="left" indent="1"/>
    </xf>
    <xf numFmtId="0" fontId="76" fillId="33" borderId="0" xfId="0" applyFont="1" applyFill="1" applyAlignment="1">
      <alignment horizontal="left" indent="3"/>
    </xf>
    <xf numFmtId="0" fontId="76" fillId="33" borderId="0" xfId="0" applyFont="1" applyFill="1" applyBorder="1" applyAlignment="1">
      <alignment horizontal="left" indent="3"/>
    </xf>
    <xf numFmtId="171" fontId="3" fillId="33" borderId="0" xfId="0" applyNumberFormat="1" applyFont="1" applyFill="1" applyBorder="1" applyAlignment="1">
      <alignment horizontal="left" vertical="center" wrapText="1" indent="2"/>
    </xf>
    <xf numFmtId="0" fontId="75" fillId="33" borderId="0" xfId="0" applyFont="1" applyFill="1" applyBorder="1" applyAlignment="1">
      <alignment horizontal="left" indent="1"/>
    </xf>
    <xf numFmtId="171" fontId="4" fillId="33" borderId="0" xfId="0" applyNumberFormat="1" applyFont="1" applyFill="1" applyBorder="1" applyAlignment="1">
      <alignment horizontal="left" vertical="center" wrapText="1"/>
    </xf>
    <xf numFmtId="0" fontId="76" fillId="33" borderId="0" xfId="0" applyFont="1" applyFill="1" applyBorder="1" applyAlignment="1">
      <alignment horizontal="left" wrapText="1" indent="3"/>
    </xf>
    <xf numFmtId="171" fontId="3" fillId="33" borderId="0" xfId="0" applyNumberFormat="1" applyFont="1" applyFill="1" applyBorder="1" applyAlignment="1">
      <alignment vertical="center" wrapText="1"/>
    </xf>
    <xf numFmtId="171" fontId="3" fillId="33" borderId="0" xfId="0" applyNumberFormat="1" applyFont="1" applyFill="1" applyBorder="1" applyAlignment="1">
      <alignment wrapText="1"/>
    </xf>
    <xf numFmtId="171" fontId="4" fillId="33" borderId="0" xfId="0" applyNumberFormat="1" applyFont="1" applyFill="1" applyBorder="1" applyAlignment="1">
      <alignment vertical="center"/>
    </xf>
    <xf numFmtId="171" fontId="3" fillId="33" borderId="0" xfId="70" applyNumberFormat="1" applyFont="1" applyFill="1" applyBorder="1" applyAlignment="1">
      <alignment/>
    </xf>
    <xf numFmtId="0" fontId="75" fillId="33" borderId="0" xfId="0" applyFont="1" applyFill="1" applyAlignment="1">
      <alignment/>
    </xf>
    <xf numFmtId="0" fontId="76" fillId="33" borderId="0" xfId="0" applyFont="1" applyFill="1" applyAlignment="1">
      <alignment horizontal="left" indent="5"/>
    </xf>
    <xf numFmtId="0" fontId="76" fillId="33" borderId="0" xfId="0" applyFont="1" applyFill="1" applyAlignment="1">
      <alignment/>
    </xf>
    <xf numFmtId="0" fontId="75" fillId="33" borderId="10" xfId="0" applyFont="1" applyFill="1" applyBorder="1" applyAlignment="1">
      <alignment horizontal="left" indent="1"/>
    </xf>
    <xf numFmtId="171" fontId="76" fillId="33" borderId="0" xfId="70" applyNumberFormat="1" applyFont="1" applyFill="1" applyAlignment="1">
      <alignment/>
    </xf>
    <xf numFmtId="0" fontId="77" fillId="33" borderId="0" xfId="0" applyFont="1" applyFill="1" applyAlignment="1">
      <alignment horizontal="left" indent="3"/>
    </xf>
    <xf numFmtId="0" fontId="77" fillId="33" borderId="0" xfId="0" applyFont="1" applyFill="1" applyAlignment="1">
      <alignment/>
    </xf>
    <xf numFmtId="0" fontId="78" fillId="34" borderId="10" xfId="0" applyNumberFormat="1" applyFont="1" applyFill="1" applyBorder="1" applyAlignment="1" quotePrefix="1">
      <alignment horizontal="left" vertical="center"/>
    </xf>
    <xf numFmtId="0" fontId="75" fillId="34" borderId="0" xfId="0" applyFont="1" applyFill="1" applyBorder="1" applyAlignment="1">
      <alignment horizontal="right" vertical="center" wrapText="1"/>
    </xf>
    <xf numFmtId="3" fontId="76" fillId="33" borderId="0" xfId="0" applyNumberFormat="1" applyFont="1" applyFill="1" applyAlignment="1">
      <alignment horizontal="right"/>
    </xf>
    <xf numFmtId="173" fontId="75" fillId="33" borderId="0" xfId="0" applyNumberFormat="1" applyFont="1" applyFill="1" applyAlignment="1">
      <alignment horizontal="right"/>
    </xf>
    <xf numFmtId="173" fontId="76" fillId="33" borderId="0" xfId="0" applyNumberFormat="1" applyFont="1" applyFill="1" applyAlignment="1">
      <alignment horizontal="right"/>
    </xf>
    <xf numFmtId="3" fontId="75" fillId="33" borderId="0" xfId="0" applyNumberFormat="1" applyFont="1" applyFill="1" applyAlignment="1">
      <alignment horizontal="right"/>
    </xf>
    <xf numFmtId="170" fontId="77" fillId="33" borderId="0" xfId="86" applyNumberFormat="1" applyFont="1" applyFill="1" applyAlignment="1">
      <alignment horizontal="right"/>
    </xf>
    <xf numFmtId="172" fontId="77" fillId="33" borderId="0" xfId="0" applyNumberFormat="1" applyFont="1" applyFill="1" applyAlignment="1" quotePrefix="1">
      <alignment horizontal="right"/>
    </xf>
    <xf numFmtId="182" fontId="75" fillId="33" borderId="0" xfId="0" applyNumberFormat="1" applyFont="1" applyFill="1" applyAlignment="1">
      <alignment horizontal="right"/>
    </xf>
    <xf numFmtId="0" fontId="79" fillId="33" borderId="0" xfId="0" applyFont="1" applyFill="1" applyBorder="1" applyAlignment="1">
      <alignment/>
    </xf>
    <xf numFmtId="0" fontId="79" fillId="33" borderId="0" xfId="0" applyFont="1" applyFill="1" applyAlignment="1">
      <alignment/>
    </xf>
    <xf numFmtId="0" fontId="80" fillId="33" borderId="0" xfId="0" applyFont="1" applyFill="1" applyBorder="1" applyAlignment="1">
      <alignment/>
    </xf>
    <xf numFmtId="0" fontId="5" fillId="33" borderId="0" xfId="0" applyFont="1" applyFill="1" applyBorder="1" applyAlignment="1">
      <alignment/>
    </xf>
    <xf numFmtId="0" fontId="79" fillId="33" borderId="0" xfId="0" applyFont="1" applyFill="1" applyAlignment="1">
      <alignment/>
    </xf>
    <xf numFmtId="0" fontId="81" fillId="33" borderId="0" xfId="36" applyFont="1" applyFill="1" applyBorder="1" applyAlignment="1">
      <alignment/>
    </xf>
    <xf numFmtId="0" fontId="76" fillId="33" borderId="0" xfId="0" applyFont="1" applyFill="1" applyAlignment="1">
      <alignment horizontal="right"/>
    </xf>
    <xf numFmtId="171" fontId="76" fillId="33" borderId="0" xfId="0" applyNumberFormat="1" applyFont="1" applyFill="1" applyAlignment="1">
      <alignment wrapText="1"/>
    </xf>
    <xf numFmtId="171" fontId="75" fillId="34" borderId="10" xfId="0" applyNumberFormat="1" applyFont="1" applyFill="1" applyBorder="1" applyAlignment="1" quotePrefix="1">
      <alignment horizontal="right" vertical="center" wrapText="1"/>
    </xf>
    <xf numFmtId="171" fontId="75" fillId="33" borderId="0" xfId="0" applyNumberFormat="1" applyFont="1" applyFill="1" applyBorder="1" applyAlignment="1">
      <alignment horizontal="left" vertical="center" wrapText="1"/>
    </xf>
    <xf numFmtId="171" fontId="75" fillId="33" borderId="0" xfId="0" applyNumberFormat="1" applyFont="1" applyFill="1" applyBorder="1" applyAlignment="1">
      <alignment vertical="center"/>
    </xf>
    <xf numFmtId="3" fontId="75" fillId="34" borderId="0" xfId="0" applyNumberFormat="1" applyFont="1" applyFill="1" applyAlignment="1">
      <alignment horizontal="right"/>
    </xf>
    <xf numFmtId="173" fontId="76" fillId="34" borderId="0" xfId="0" applyNumberFormat="1" applyFont="1" applyFill="1" applyAlignment="1">
      <alignment horizontal="right"/>
    </xf>
    <xf numFmtId="182" fontId="76" fillId="33" borderId="0" xfId="0" applyNumberFormat="1" applyFont="1" applyFill="1" applyAlignment="1">
      <alignment horizontal="right"/>
    </xf>
    <xf numFmtId="0" fontId="74" fillId="33" borderId="0" xfId="0" applyFont="1" applyFill="1" applyAlignment="1">
      <alignment horizontal="right"/>
    </xf>
    <xf numFmtId="0" fontId="74" fillId="33" borderId="0" xfId="0" applyFont="1" applyFill="1" applyAlignment="1">
      <alignment horizontal="center"/>
    </xf>
    <xf numFmtId="3" fontId="74" fillId="33" borderId="0" xfId="0" applyNumberFormat="1" applyFont="1" applyFill="1" applyAlignment="1">
      <alignment horizontal="right"/>
    </xf>
    <xf numFmtId="170" fontId="74" fillId="33" borderId="0" xfId="86" applyNumberFormat="1" applyFont="1" applyFill="1" applyAlignment="1">
      <alignment horizontal="center"/>
    </xf>
    <xf numFmtId="0" fontId="82" fillId="33" borderId="0" xfId="0" applyFont="1" applyFill="1" applyAlignment="1">
      <alignment/>
    </xf>
    <xf numFmtId="0" fontId="83" fillId="33" borderId="0" xfId="0" applyFont="1" applyFill="1" applyAlignment="1">
      <alignment/>
    </xf>
    <xf numFmtId="0" fontId="77" fillId="33" borderId="0" xfId="0" applyFont="1" applyFill="1" applyAlignment="1">
      <alignment horizontal="right"/>
    </xf>
    <xf numFmtId="0" fontId="84" fillId="33" borderId="0" xfId="0" applyFont="1" applyFill="1" applyAlignment="1">
      <alignment/>
    </xf>
    <xf numFmtId="173" fontId="74" fillId="33" borderId="0" xfId="0" applyNumberFormat="1" applyFont="1" applyFill="1" applyAlignment="1">
      <alignment horizontal="center"/>
    </xf>
    <xf numFmtId="173" fontId="85" fillId="33" borderId="0" xfId="0" applyNumberFormat="1" applyFont="1" applyFill="1" applyAlignment="1">
      <alignment horizontal="center"/>
    </xf>
    <xf numFmtId="178" fontId="79" fillId="33" borderId="0" xfId="0" applyNumberFormat="1" applyFont="1" applyFill="1" applyAlignment="1">
      <alignment/>
    </xf>
    <xf numFmtId="173" fontId="76" fillId="0" borderId="0" xfId="0" applyNumberFormat="1" applyFont="1" applyAlignment="1">
      <alignment horizontal="right"/>
    </xf>
    <xf numFmtId="0" fontId="0" fillId="33" borderId="0" xfId="0" applyFill="1" applyAlignment="1">
      <alignment/>
    </xf>
    <xf numFmtId="0" fontId="84" fillId="33" borderId="0" xfId="0" applyFont="1" applyFill="1" applyAlignment="1">
      <alignment horizontal="left" vertical="center" wrapText="1"/>
    </xf>
    <xf numFmtId="0" fontId="86" fillId="34" borderId="0" xfId="0" applyFont="1" applyFill="1" applyBorder="1" applyAlignment="1">
      <alignment horizontal="left" vertical="center" wrapText="1"/>
    </xf>
    <xf numFmtId="0" fontId="86" fillId="33" borderId="0" xfId="0" applyFont="1" applyFill="1" applyBorder="1" applyAlignment="1">
      <alignment horizontal="left" vertical="center" wrapText="1"/>
    </xf>
    <xf numFmtId="0" fontId="76" fillId="33" borderId="11" xfId="0" applyFont="1" applyFill="1" applyBorder="1" applyAlignment="1">
      <alignment horizontal="left" vertical="center" wrapText="1"/>
    </xf>
    <xf numFmtId="3" fontId="76" fillId="33" borderId="11" xfId="0" applyNumberFormat="1" applyFont="1" applyFill="1" applyBorder="1" applyAlignment="1">
      <alignment horizontal="left" vertical="center" wrapText="1"/>
    </xf>
    <xf numFmtId="0" fontId="75" fillId="33" borderId="0" xfId="0" applyFont="1" applyFill="1" applyAlignment="1">
      <alignment horizontal="left" indent="3"/>
    </xf>
    <xf numFmtId="0" fontId="76" fillId="33" borderId="0" xfId="0" applyFont="1" applyFill="1" applyAlignment="1">
      <alignment horizontal="left" indent="9"/>
    </xf>
    <xf numFmtId="171" fontId="76" fillId="33" borderId="0" xfId="0" applyNumberFormat="1" applyFont="1" applyFill="1" applyBorder="1" applyAlignment="1">
      <alignment vertical="center" wrapText="1"/>
    </xf>
    <xf numFmtId="0" fontId="86" fillId="33" borderId="11" xfId="0" applyFont="1" applyFill="1" applyBorder="1" applyAlignment="1">
      <alignment horizontal="left" vertical="center" wrapText="1"/>
    </xf>
    <xf numFmtId="0" fontId="87" fillId="33" borderId="0" xfId="0" applyFont="1" applyFill="1" applyAlignment="1">
      <alignment/>
    </xf>
    <xf numFmtId="0" fontId="75" fillId="33" borderId="0" xfId="0" applyFont="1" applyFill="1" applyAlignment="1">
      <alignment horizontal="right"/>
    </xf>
    <xf numFmtId="0" fontId="76" fillId="33" borderId="0" xfId="0" applyFont="1" applyFill="1" applyAlignment="1">
      <alignment horizontal="left" indent="1"/>
    </xf>
    <xf numFmtId="175" fontId="76" fillId="33" borderId="0" xfId="0" applyNumberFormat="1" applyFont="1" applyFill="1" applyAlignment="1">
      <alignment horizontal="right"/>
    </xf>
    <xf numFmtId="0" fontId="76" fillId="33" borderId="0" xfId="0" applyFont="1" applyFill="1" applyAlignment="1">
      <alignment horizontal="left" wrapText="1" indent="1"/>
    </xf>
    <xf numFmtId="0" fontId="74" fillId="33" borderId="0" xfId="0" applyFont="1" applyFill="1" applyBorder="1" applyAlignment="1">
      <alignment/>
    </xf>
    <xf numFmtId="171" fontId="76" fillId="33" borderId="0" xfId="0" applyNumberFormat="1" applyFont="1" applyFill="1" applyBorder="1" applyAlignment="1">
      <alignment horizontal="left" vertical="center" wrapText="1" indent="2"/>
    </xf>
    <xf numFmtId="171" fontId="75" fillId="33" borderId="0" xfId="0" applyNumberFormat="1" applyFont="1" applyFill="1" applyBorder="1" applyAlignment="1">
      <alignment vertical="center" wrapText="1"/>
    </xf>
    <xf numFmtId="171" fontId="76" fillId="33" borderId="0" xfId="0" applyNumberFormat="1" applyFont="1" applyFill="1" applyBorder="1" applyAlignment="1">
      <alignment wrapText="1"/>
    </xf>
    <xf numFmtId="171" fontId="76" fillId="33" borderId="0" xfId="0" applyNumberFormat="1" applyFont="1" applyFill="1" applyBorder="1" applyAlignment="1">
      <alignment vertical="center"/>
    </xf>
    <xf numFmtId="171" fontId="76" fillId="33" borderId="0" xfId="70" applyNumberFormat="1" applyFont="1" applyFill="1" applyBorder="1" applyAlignment="1">
      <alignment/>
    </xf>
    <xf numFmtId="170" fontId="74" fillId="33" borderId="0" xfId="86" applyNumberFormat="1" applyFont="1" applyFill="1" applyAlignment="1">
      <alignment horizontal="right"/>
    </xf>
    <xf numFmtId="176" fontId="76" fillId="33" borderId="0" xfId="68" applyNumberFormat="1" applyFont="1" applyFill="1" applyAlignment="1">
      <alignment horizontal="right"/>
    </xf>
    <xf numFmtId="176" fontId="76" fillId="33" borderId="0" xfId="68" applyNumberFormat="1" applyFont="1" applyFill="1" applyAlignment="1">
      <alignment/>
    </xf>
    <xf numFmtId="176" fontId="75" fillId="33" borderId="0" xfId="68" applyNumberFormat="1" applyFont="1" applyFill="1" applyAlignment="1">
      <alignment/>
    </xf>
    <xf numFmtId="0" fontId="80" fillId="33" borderId="0" xfId="0" applyFont="1" applyFill="1" applyAlignment="1">
      <alignment/>
    </xf>
    <xf numFmtId="0" fontId="88" fillId="33" borderId="0" xfId="0" applyFont="1" applyFill="1" applyAlignment="1">
      <alignment horizontal="right"/>
    </xf>
    <xf numFmtId="0" fontId="89" fillId="33" borderId="0" xfId="0" applyFont="1" applyFill="1" applyAlignment="1">
      <alignment/>
    </xf>
    <xf numFmtId="0" fontId="77" fillId="33" borderId="0" xfId="0" applyFont="1" applyFill="1" applyAlignment="1">
      <alignment horizontal="left" indent="1"/>
    </xf>
    <xf numFmtId="0" fontId="77" fillId="33" borderId="0" xfId="0" applyFont="1" applyFill="1" applyAlignment="1">
      <alignment/>
    </xf>
    <xf numFmtId="0" fontId="89" fillId="33" borderId="0" xfId="0" applyFont="1" applyFill="1" applyBorder="1" applyAlignment="1">
      <alignment horizontal="right" vertical="center" wrapText="1"/>
    </xf>
    <xf numFmtId="0" fontId="76" fillId="33" borderId="0" xfId="0" applyFont="1" applyFill="1" applyAlignment="1">
      <alignment horizontal="left" indent="6"/>
    </xf>
    <xf numFmtId="171" fontId="76" fillId="33" borderId="0" xfId="0" applyNumberFormat="1" applyFont="1" applyFill="1" applyAlignment="1">
      <alignment horizontal="right"/>
    </xf>
    <xf numFmtId="0" fontId="90" fillId="33" borderId="0" xfId="0" applyFont="1" applyFill="1" applyAlignment="1">
      <alignment horizontal="left" indent="1"/>
    </xf>
    <xf numFmtId="176" fontId="74" fillId="33" borderId="0" xfId="0" applyNumberFormat="1" applyFont="1" applyFill="1" applyAlignment="1">
      <alignment horizontal="right"/>
    </xf>
    <xf numFmtId="175" fontId="74" fillId="33" borderId="0" xfId="0" applyNumberFormat="1" applyFont="1" applyFill="1" applyAlignment="1">
      <alignment horizontal="right"/>
    </xf>
    <xf numFmtId="177" fontId="76" fillId="33" borderId="0" xfId="0" applyNumberFormat="1" applyFont="1" applyFill="1" applyAlignment="1">
      <alignment horizontal="right"/>
    </xf>
    <xf numFmtId="178" fontId="76" fillId="33" borderId="0" xfId="0" applyNumberFormat="1" applyFont="1" applyFill="1" applyAlignment="1">
      <alignment horizontal="right"/>
    </xf>
    <xf numFmtId="0" fontId="76" fillId="33" borderId="11" xfId="0" applyFont="1" applyFill="1" applyBorder="1" applyAlignment="1">
      <alignment horizontal="right" vertical="center" wrapText="1"/>
    </xf>
    <xf numFmtId="173" fontId="74" fillId="33" borderId="0" xfId="86" applyNumberFormat="1" applyFont="1" applyFill="1" applyAlignment="1">
      <alignment/>
    </xf>
    <xf numFmtId="43" fontId="79" fillId="33" borderId="0" xfId="68" applyFont="1" applyFill="1" applyAlignment="1">
      <alignment/>
    </xf>
    <xf numFmtId="173" fontId="74" fillId="33" borderId="0" xfId="0" applyNumberFormat="1" applyFont="1" applyFill="1" applyAlignment="1">
      <alignment/>
    </xf>
    <xf numFmtId="173" fontId="74" fillId="33" borderId="0" xfId="0" applyNumberFormat="1" applyFont="1" applyFill="1" applyAlignment="1">
      <alignment horizontal="right"/>
    </xf>
    <xf numFmtId="173" fontId="76" fillId="33" borderId="11" xfId="0" applyNumberFormat="1" applyFont="1" applyFill="1" applyBorder="1" applyAlignment="1">
      <alignment horizontal="right" vertical="center" wrapText="1"/>
    </xf>
    <xf numFmtId="173" fontId="76" fillId="33" borderId="0" xfId="0" applyNumberFormat="1" applyFont="1" applyFill="1" applyAlignment="1">
      <alignment horizontal="right" vertical="center" wrapText="1"/>
    </xf>
    <xf numFmtId="173" fontId="75" fillId="33" borderId="0" xfId="0" applyNumberFormat="1" applyFont="1" applyFill="1" applyBorder="1" applyAlignment="1">
      <alignment horizontal="right" vertical="center" wrapText="1"/>
    </xf>
    <xf numFmtId="173" fontId="76" fillId="33" borderId="0" xfId="0" applyNumberFormat="1" applyFont="1" applyFill="1" applyBorder="1" applyAlignment="1">
      <alignment horizontal="right" vertical="center" wrapText="1"/>
    </xf>
    <xf numFmtId="173" fontId="76" fillId="33" borderId="0" xfId="0" applyNumberFormat="1" applyFont="1" applyFill="1" applyBorder="1" applyAlignment="1">
      <alignment horizontal="right" wrapText="1"/>
    </xf>
    <xf numFmtId="173" fontId="76" fillId="33" borderId="0" xfId="0" applyNumberFormat="1" applyFont="1" applyFill="1" applyBorder="1" applyAlignment="1">
      <alignment horizontal="right" vertical="center"/>
    </xf>
    <xf numFmtId="173" fontId="76" fillId="33" borderId="0" xfId="70" applyNumberFormat="1" applyFont="1" applyFill="1" applyBorder="1" applyAlignment="1">
      <alignment horizontal="right"/>
    </xf>
    <xf numFmtId="173" fontId="75" fillId="33" borderId="0" xfId="0" applyNumberFormat="1" applyFont="1" applyFill="1" applyBorder="1" applyAlignment="1">
      <alignment horizontal="right" vertical="center"/>
    </xf>
    <xf numFmtId="43" fontId="76" fillId="33" borderId="0" xfId="68" applyFont="1" applyFill="1" applyAlignment="1">
      <alignment horizontal="right"/>
    </xf>
    <xf numFmtId="181" fontId="76" fillId="33" borderId="0" xfId="68" applyNumberFormat="1" applyFont="1" applyFill="1" applyAlignment="1">
      <alignment horizontal="right"/>
    </xf>
    <xf numFmtId="172" fontId="4" fillId="33" borderId="0" xfId="0" applyNumberFormat="1" applyFont="1" applyFill="1" applyBorder="1" applyAlignment="1">
      <alignment vertical="center"/>
    </xf>
    <xf numFmtId="172" fontId="76" fillId="33" borderId="0" xfId="0" applyNumberFormat="1" applyFont="1" applyFill="1" applyAlignment="1" quotePrefix="1">
      <alignment horizontal="right"/>
    </xf>
    <xf numFmtId="0" fontId="79" fillId="33" borderId="0" xfId="0" applyFont="1" applyFill="1" applyAlignment="1">
      <alignment/>
    </xf>
    <xf numFmtId="0" fontId="91" fillId="35" borderId="0" xfId="0" applyFont="1" applyFill="1" applyBorder="1" applyAlignment="1">
      <alignment/>
    </xf>
    <xf numFmtId="0" fontId="92" fillId="35" borderId="0" xfId="0" applyFont="1" applyFill="1" applyBorder="1" applyAlignment="1">
      <alignment/>
    </xf>
    <xf numFmtId="0" fontId="93" fillId="33" borderId="0" xfId="0" applyFont="1" applyFill="1" applyAlignment="1">
      <alignment horizontal="center"/>
    </xf>
    <xf numFmtId="171" fontId="75" fillId="33" borderId="0" xfId="0" applyNumberFormat="1" applyFont="1" applyFill="1" applyAlignment="1">
      <alignment horizontal="left" vertical="center" wrapText="1"/>
    </xf>
    <xf numFmtId="179" fontId="76" fillId="33" borderId="0" xfId="70" applyNumberFormat="1" applyFont="1" applyFill="1" applyAlignment="1">
      <alignment/>
    </xf>
    <xf numFmtId="171" fontId="75" fillId="33" borderId="10" xfId="0" applyNumberFormat="1" applyFont="1" applyFill="1" applyBorder="1" applyAlignment="1" quotePrefix="1">
      <alignment horizontal="right" vertical="center" wrapText="1"/>
    </xf>
    <xf numFmtId="0" fontId="79" fillId="36" borderId="0" xfId="0" applyFont="1" applyFill="1" applyAlignment="1">
      <alignment/>
    </xf>
    <xf numFmtId="0" fontId="76" fillId="0" borderId="0" xfId="0" applyFont="1" applyFill="1" applyAlignment="1">
      <alignment horizontal="left" indent="1"/>
    </xf>
    <xf numFmtId="0" fontId="76" fillId="0" borderId="0" xfId="0" applyFont="1" applyFill="1" applyAlignment="1">
      <alignment horizontal="left" indent="3"/>
    </xf>
    <xf numFmtId="0" fontId="94" fillId="33" borderId="0" xfId="0" applyFont="1" applyFill="1" applyAlignment="1">
      <alignment/>
    </xf>
    <xf numFmtId="170" fontId="74" fillId="0" borderId="0" xfId="86" applyNumberFormat="1" applyFont="1" applyFill="1" applyAlignment="1">
      <alignment horizontal="center"/>
    </xf>
    <xf numFmtId="0" fontId="74" fillId="0" borderId="0" xfId="0" applyFont="1" applyFill="1" applyAlignment="1">
      <alignment horizontal="right"/>
    </xf>
    <xf numFmtId="0" fontId="79" fillId="0" borderId="0" xfId="0" applyFont="1" applyFill="1" applyAlignment="1">
      <alignment/>
    </xf>
    <xf numFmtId="3" fontId="76" fillId="0" borderId="0" xfId="0" applyNumberFormat="1" applyFont="1" applyAlignment="1">
      <alignment horizontal="right"/>
    </xf>
    <xf numFmtId="3" fontId="75" fillId="0" borderId="0" xfId="0" applyNumberFormat="1" applyFont="1" applyAlignment="1">
      <alignment horizontal="right"/>
    </xf>
    <xf numFmtId="172" fontId="77" fillId="0" borderId="0" xfId="0" applyNumberFormat="1" applyFont="1" applyAlignment="1" quotePrefix="1">
      <alignment horizontal="right"/>
    </xf>
    <xf numFmtId="170" fontId="77" fillId="0" borderId="0" xfId="86" applyNumberFormat="1" applyFont="1" applyFill="1" applyAlignment="1">
      <alignment horizontal="right"/>
    </xf>
    <xf numFmtId="178" fontId="94" fillId="33" borderId="0" xfId="0" applyNumberFormat="1" applyFont="1" applyFill="1" applyAlignment="1">
      <alignment/>
    </xf>
    <xf numFmtId="182" fontId="75" fillId="33" borderId="0" xfId="0" applyNumberFormat="1" applyFont="1" applyFill="1" applyBorder="1" applyAlignment="1">
      <alignment vertical="center" wrapText="1"/>
    </xf>
    <xf numFmtId="182" fontId="75" fillId="0" borderId="0" xfId="0" applyNumberFormat="1" applyFont="1" applyFill="1" applyAlignment="1">
      <alignment horizontal="right"/>
    </xf>
    <xf numFmtId="0" fontId="76" fillId="33" borderId="0" xfId="0" applyFont="1" applyFill="1" applyAlignment="1">
      <alignment horizontal="left" indent="8"/>
    </xf>
    <xf numFmtId="182" fontId="77" fillId="33" borderId="0" xfId="0" applyNumberFormat="1" applyFont="1" applyFill="1" applyAlignment="1">
      <alignment horizontal="right"/>
    </xf>
    <xf numFmtId="172" fontId="76" fillId="33" borderId="11" xfId="0" applyNumberFormat="1" applyFont="1" applyFill="1" applyBorder="1" applyAlignment="1">
      <alignment horizontal="left" vertical="center" wrapText="1"/>
    </xf>
    <xf numFmtId="0" fontId="95" fillId="33" borderId="0" xfId="0" applyFont="1" applyFill="1" applyAlignment="1">
      <alignment horizontal="right"/>
    </xf>
    <xf numFmtId="172" fontId="76" fillId="33" borderId="0" xfId="0" applyNumberFormat="1" applyFont="1" applyFill="1" applyBorder="1" applyAlignment="1">
      <alignment vertical="center" wrapText="1"/>
    </xf>
    <xf numFmtId="172" fontId="75" fillId="33" borderId="0" xfId="0" applyNumberFormat="1" applyFont="1" applyFill="1" applyBorder="1" applyAlignment="1">
      <alignment vertical="center" wrapText="1"/>
    </xf>
    <xf numFmtId="0" fontId="75" fillId="33" borderId="0" xfId="0" applyFont="1" applyFill="1" applyBorder="1" applyAlignment="1">
      <alignment horizontal="left"/>
    </xf>
    <xf numFmtId="0" fontId="76" fillId="33" borderId="0" xfId="0" applyFont="1" applyFill="1" applyBorder="1" applyAlignment="1">
      <alignment horizontal="left"/>
    </xf>
    <xf numFmtId="180" fontId="0" fillId="33" borderId="0" xfId="68" applyNumberFormat="1" applyFont="1" applyFill="1" applyAlignment="1">
      <alignment/>
    </xf>
    <xf numFmtId="0" fontId="75" fillId="33" borderId="0" xfId="0" applyFont="1" applyFill="1" applyAlignment="1">
      <alignment horizontal="left" indent="4"/>
    </xf>
    <xf numFmtId="172" fontId="75" fillId="33" borderId="0" xfId="0" applyNumberFormat="1" applyFont="1" applyFill="1" applyAlignment="1">
      <alignment horizontal="right"/>
    </xf>
    <xf numFmtId="0" fontId="75" fillId="33" borderId="0" xfId="0" applyFont="1" applyFill="1" applyAlignment="1">
      <alignment horizontal="left" indent="7"/>
    </xf>
    <xf numFmtId="0" fontId="76" fillId="33" borderId="0" xfId="0" applyFont="1" applyFill="1" applyAlignment="1">
      <alignment horizontal="left" indent="11"/>
    </xf>
    <xf numFmtId="172" fontId="76" fillId="33" borderId="0" xfId="0" applyNumberFormat="1" applyFont="1" applyFill="1" applyAlignment="1">
      <alignment horizontal="right"/>
    </xf>
    <xf numFmtId="172" fontId="76" fillId="0" borderId="0" xfId="0" applyNumberFormat="1" applyFont="1" applyFill="1" applyAlignment="1">
      <alignment horizontal="right"/>
    </xf>
    <xf numFmtId="173" fontId="75" fillId="33" borderId="0" xfId="68" applyNumberFormat="1" applyFont="1" applyFill="1" applyAlignment="1">
      <alignment horizontal="right"/>
    </xf>
    <xf numFmtId="172" fontId="76" fillId="33" borderId="0" xfId="0" applyNumberFormat="1" applyFont="1" applyFill="1" applyBorder="1" applyAlignment="1">
      <alignment horizontal="left" vertical="center" wrapText="1" indent="2"/>
    </xf>
    <xf numFmtId="172" fontId="75" fillId="33" borderId="0" xfId="0" applyNumberFormat="1" applyFont="1" applyFill="1" applyBorder="1" applyAlignment="1">
      <alignment horizontal="left" vertical="center" wrapText="1"/>
    </xf>
    <xf numFmtId="172" fontId="76" fillId="33" borderId="0" xfId="0" applyNumberFormat="1" applyFont="1" applyFill="1" applyBorder="1" applyAlignment="1">
      <alignment wrapText="1"/>
    </xf>
    <xf numFmtId="172" fontId="76" fillId="33" borderId="0" xfId="70" applyNumberFormat="1" applyFont="1" applyFill="1" applyBorder="1" applyAlignment="1">
      <alignment/>
    </xf>
    <xf numFmtId="172" fontId="75" fillId="33" borderId="0" xfId="0" applyNumberFormat="1" applyFont="1" applyFill="1" applyBorder="1" applyAlignment="1">
      <alignment vertical="center"/>
    </xf>
    <xf numFmtId="0" fontId="74" fillId="33" borderId="0" xfId="0" applyFont="1" applyFill="1" applyAlignment="1">
      <alignment horizontal="left"/>
    </xf>
    <xf numFmtId="180" fontId="96" fillId="33" borderId="0" xfId="68" applyNumberFormat="1" applyFont="1" applyFill="1" applyAlignment="1">
      <alignment horizontal="right"/>
    </xf>
    <xf numFmtId="183" fontId="96" fillId="33" borderId="0" xfId="0" applyNumberFormat="1" applyFont="1" applyFill="1" applyAlignment="1">
      <alignment horizontal="right"/>
    </xf>
    <xf numFmtId="0" fontId="75" fillId="33" borderId="11" xfId="0" applyFont="1" applyFill="1" applyBorder="1" applyAlignment="1">
      <alignment horizontal="left" vertical="center" wrapText="1"/>
    </xf>
    <xf numFmtId="0" fontId="96" fillId="33" borderId="0" xfId="0" applyFont="1" applyFill="1" applyAlignment="1">
      <alignment horizontal="center"/>
    </xf>
    <xf numFmtId="0" fontId="76" fillId="33" borderId="0" xfId="0" applyFont="1" applyFill="1" applyAlignment="1">
      <alignment/>
    </xf>
    <xf numFmtId="0" fontId="75" fillId="33" borderId="0" xfId="0" applyFont="1" applyFill="1" applyAlignment="1">
      <alignment horizontal="left"/>
    </xf>
    <xf numFmtId="176" fontId="75" fillId="33" borderId="0" xfId="68" applyNumberFormat="1" applyFont="1" applyFill="1" applyBorder="1" applyAlignment="1">
      <alignment/>
    </xf>
    <xf numFmtId="0" fontId="96" fillId="34" borderId="0" xfId="0" applyFont="1" applyFill="1" applyAlignment="1">
      <alignment horizontal="center"/>
    </xf>
    <xf numFmtId="176" fontId="76" fillId="33" borderId="0" xfId="68" applyNumberFormat="1" applyFont="1" applyFill="1" applyBorder="1" applyAlignment="1">
      <alignment/>
    </xf>
    <xf numFmtId="0" fontId="0" fillId="34" borderId="0" xfId="0" applyFill="1" applyAlignment="1">
      <alignment/>
    </xf>
    <xf numFmtId="0" fontId="75" fillId="33" borderId="0" xfId="0" applyFont="1" applyFill="1" applyAlignment="1">
      <alignment/>
    </xf>
    <xf numFmtId="9" fontId="75" fillId="33" borderId="0" xfId="86" applyFont="1" applyFill="1" applyBorder="1" applyAlignment="1">
      <alignment/>
    </xf>
    <xf numFmtId="0" fontId="76" fillId="0" borderId="0" xfId="0" applyFont="1" applyFill="1" applyBorder="1" applyAlignment="1">
      <alignment horizontal="left" indent="3"/>
    </xf>
    <xf numFmtId="171" fontId="79" fillId="33" borderId="0" xfId="0" applyNumberFormat="1" applyFont="1" applyFill="1" applyAlignment="1">
      <alignment/>
    </xf>
    <xf numFmtId="173" fontId="79" fillId="33" borderId="0" xfId="0" applyNumberFormat="1" applyFont="1" applyFill="1" applyAlignment="1">
      <alignment/>
    </xf>
    <xf numFmtId="173" fontId="94" fillId="33" borderId="0" xfId="0" applyNumberFormat="1" applyFont="1" applyFill="1" applyAlignment="1">
      <alignment/>
    </xf>
    <xf numFmtId="0" fontId="76" fillId="0" borderId="0" xfId="0" applyFont="1" applyFill="1" applyAlignment="1">
      <alignment horizontal="left" indent="11"/>
    </xf>
    <xf numFmtId="0" fontId="77" fillId="33" borderId="0" xfId="0" applyFont="1" applyFill="1" applyAlignment="1">
      <alignment wrapText="1"/>
    </xf>
    <xf numFmtId="0" fontId="86" fillId="33" borderId="0" xfId="0" applyFont="1" applyFill="1" applyAlignment="1">
      <alignment horizontal="left" vertical="center" wrapText="1"/>
    </xf>
    <xf numFmtId="43" fontId="76" fillId="33" borderId="0" xfId="0" applyNumberFormat="1" applyFont="1" applyFill="1" applyAlignment="1">
      <alignment horizontal="right"/>
    </xf>
    <xf numFmtId="177" fontId="76" fillId="33" borderId="0" xfId="0" applyNumberFormat="1" applyFont="1" applyFill="1" applyBorder="1" applyAlignment="1">
      <alignment horizontal="right" vertical="center" wrapText="1"/>
    </xf>
    <xf numFmtId="0" fontId="97" fillId="37" borderId="0" xfId="0" applyFont="1" applyFill="1" applyAlignment="1">
      <alignment vertical="center" wrapText="1"/>
    </xf>
    <xf numFmtId="0" fontId="0" fillId="37" borderId="0" xfId="0" applyFont="1" applyFill="1" applyAlignment="1">
      <alignment vertical="center" wrapText="1"/>
    </xf>
    <xf numFmtId="0" fontId="98" fillId="37" borderId="0" xfId="0" applyFont="1" applyFill="1" applyAlignment="1">
      <alignment vertical="center" wrapText="1"/>
    </xf>
    <xf numFmtId="0" fontId="75" fillId="33" borderId="0" xfId="0" applyFont="1" applyFill="1" applyAlignment="1">
      <alignment/>
    </xf>
    <xf numFmtId="0" fontId="75" fillId="34" borderId="0" xfId="0" applyFont="1" applyFill="1" applyBorder="1" applyAlignment="1">
      <alignment horizontal="right" vertical="center" wrapText="1"/>
    </xf>
    <xf numFmtId="173" fontId="76" fillId="33" borderId="0" xfId="0" applyNumberFormat="1" applyFont="1" applyFill="1" applyAlignment="1">
      <alignment horizontal="right"/>
    </xf>
    <xf numFmtId="3" fontId="75" fillId="33" borderId="0" xfId="0" applyNumberFormat="1" applyFont="1" applyFill="1" applyAlignment="1">
      <alignment horizontal="right"/>
    </xf>
    <xf numFmtId="0" fontId="79" fillId="33" borderId="0" xfId="0" applyFont="1" applyFill="1" applyAlignment="1">
      <alignment/>
    </xf>
    <xf numFmtId="0" fontId="76" fillId="33" borderId="0" xfId="0" applyFont="1" applyFill="1" applyAlignment="1">
      <alignment horizontal="right"/>
    </xf>
    <xf numFmtId="171" fontId="76" fillId="33" borderId="0" xfId="0" applyNumberFormat="1" applyFont="1" applyFill="1" applyAlignment="1">
      <alignment horizontal="left" vertical="center" wrapText="1" indent="2"/>
    </xf>
    <xf numFmtId="171" fontId="76" fillId="33" borderId="0" xfId="0" applyNumberFormat="1" applyFont="1" applyFill="1" applyAlignment="1">
      <alignment vertical="center" wrapText="1"/>
    </xf>
    <xf numFmtId="171" fontId="75" fillId="33" borderId="10" xfId="0" applyNumberFormat="1" applyFont="1" applyFill="1" applyBorder="1" applyAlignment="1">
      <alignment vertical="center" wrapText="1"/>
    </xf>
    <xf numFmtId="171" fontId="75" fillId="33" borderId="0" xfId="0" applyNumberFormat="1" applyFont="1" applyFill="1" applyAlignment="1">
      <alignment vertical="center" wrapText="1"/>
    </xf>
    <xf numFmtId="171" fontId="76" fillId="33" borderId="0" xfId="0" applyNumberFormat="1" applyFont="1" applyFill="1" applyAlignment="1">
      <alignment wrapText="1"/>
    </xf>
    <xf numFmtId="171" fontId="75" fillId="33" borderId="10" xfId="0" applyNumberFormat="1" applyFont="1" applyFill="1" applyBorder="1" applyAlignment="1">
      <alignment vertical="center"/>
    </xf>
    <xf numFmtId="171" fontId="75" fillId="33" borderId="0" xfId="0" applyNumberFormat="1" applyFont="1" applyFill="1" applyBorder="1" applyAlignment="1">
      <alignment horizontal="left" vertical="center" wrapText="1"/>
    </xf>
    <xf numFmtId="171" fontId="75" fillId="33" borderId="0" xfId="0" applyNumberFormat="1" applyFont="1" applyFill="1" applyBorder="1" applyAlignment="1">
      <alignment vertical="center"/>
    </xf>
    <xf numFmtId="3" fontId="75" fillId="34" borderId="0" xfId="0" applyNumberFormat="1" applyFont="1" applyFill="1" applyAlignment="1">
      <alignment horizontal="right"/>
    </xf>
    <xf numFmtId="173" fontId="76" fillId="34" borderId="0" xfId="0" applyNumberFormat="1" applyFont="1" applyFill="1" applyAlignment="1">
      <alignment horizontal="right"/>
    </xf>
    <xf numFmtId="182" fontId="76" fillId="33" borderId="0" xfId="0" applyNumberFormat="1" applyFont="1" applyFill="1" applyAlignment="1">
      <alignment horizontal="right"/>
    </xf>
    <xf numFmtId="0" fontId="74" fillId="33" borderId="0" xfId="0" applyFont="1" applyFill="1" applyAlignment="1">
      <alignment horizontal="right"/>
    </xf>
    <xf numFmtId="0" fontId="74" fillId="33" borderId="0" xfId="0" applyFont="1" applyFill="1" applyAlignment="1">
      <alignment horizontal="center"/>
    </xf>
    <xf numFmtId="3" fontId="74" fillId="33" borderId="0" xfId="0" applyNumberFormat="1" applyFont="1" applyFill="1" applyAlignment="1">
      <alignment horizontal="right"/>
    </xf>
    <xf numFmtId="170" fontId="74" fillId="33" borderId="0" xfId="86" applyNumberFormat="1" applyFont="1" applyFill="1" applyAlignment="1">
      <alignment horizontal="center"/>
    </xf>
    <xf numFmtId="0" fontId="83" fillId="33" borderId="0" xfId="0" applyFont="1" applyFill="1" applyAlignment="1">
      <alignment/>
    </xf>
    <xf numFmtId="0" fontId="0" fillId="33" borderId="0" xfId="0" applyFill="1" applyAlignment="1">
      <alignment/>
    </xf>
    <xf numFmtId="0" fontId="76" fillId="33" borderId="11" xfId="0" applyFont="1" applyFill="1" applyBorder="1" applyAlignment="1">
      <alignment horizontal="left" vertical="center" wrapText="1"/>
    </xf>
    <xf numFmtId="3" fontId="76" fillId="33" borderId="11" xfId="0" applyNumberFormat="1" applyFont="1" applyFill="1" applyBorder="1" applyAlignment="1">
      <alignment horizontal="left" vertical="center" wrapText="1"/>
    </xf>
    <xf numFmtId="171" fontId="76" fillId="33" borderId="0" xfId="0" applyNumberFormat="1" applyFont="1" applyFill="1" applyBorder="1" applyAlignment="1">
      <alignment vertical="center" wrapText="1"/>
    </xf>
    <xf numFmtId="175" fontId="76" fillId="33" borderId="0" xfId="0" applyNumberFormat="1" applyFont="1" applyFill="1" applyAlignment="1">
      <alignment horizontal="right"/>
    </xf>
    <xf numFmtId="171" fontId="76" fillId="33" borderId="0" xfId="0" applyNumberFormat="1" applyFont="1" applyFill="1" applyBorder="1" applyAlignment="1">
      <alignment horizontal="left" vertical="center" wrapText="1" indent="2"/>
    </xf>
    <xf numFmtId="171" fontId="75" fillId="33" borderId="0" xfId="0" applyNumberFormat="1" applyFont="1" applyFill="1" applyBorder="1" applyAlignment="1">
      <alignment vertical="center" wrapText="1"/>
    </xf>
    <xf numFmtId="171" fontId="76" fillId="33" borderId="0" xfId="0" applyNumberFormat="1" applyFont="1" applyFill="1" applyBorder="1" applyAlignment="1">
      <alignment wrapText="1"/>
    </xf>
    <xf numFmtId="171" fontId="76" fillId="33" borderId="0" xfId="0" applyNumberFormat="1" applyFont="1" applyFill="1" applyBorder="1" applyAlignment="1">
      <alignment vertical="center"/>
    </xf>
    <xf numFmtId="170" fontId="74" fillId="33" borderId="0" xfId="86" applyNumberFormat="1" applyFont="1" applyFill="1" applyAlignment="1">
      <alignment horizontal="right"/>
    </xf>
    <xf numFmtId="0" fontId="89" fillId="33" borderId="0" xfId="0" applyFont="1" applyFill="1" applyBorder="1" applyAlignment="1">
      <alignment horizontal="right" vertical="center" wrapText="1"/>
    </xf>
    <xf numFmtId="182" fontId="75" fillId="33" borderId="0" xfId="0" applyNumberFormat="1" applyFont="1" applyFill="1" applyBorder="1" applyAlignment="1">
      <alignment vertical="center" wrapText="1"/>
    </xf>
    <xf numFmtId="182" fontId="77" fillId="33" borderId="0" xfId="0" applyNumberFormat="1" applyFont="1" applyFill="1" applyAlignment="1">
      <alignment horizontal="right"/>
    </xf>
    <xf numFmtId="0" fontId="95" fillId="33" borderId="0" xfId="0" applyFont="1" applyFill="1" applyAlignment="1">
      <alignment horizontal="right"/>
    </xf>
    <xf numFmtId="172" fontId="76" fillId="33" borderId="0" xfId="0" applyNumberFormat="1" applyFont="1" applyFill="1" applyBorder="1" applyAlignment="1">
      <alignment vertical="center" wrapText="1"/>
    </xf>
    <xf numFmtId="172" fontId="75" fillId="33" borderId="0" xfId="0" applyNumberFormat="1" applyFont="1" applyFill="1" applyBorder="1" applyAlignment="1">
      <alignment vertical="center" wrapText="1"/>
    </xf>
    <xf numFmtId="172" fontId="75" fillId="33" borderId="0" xfId="0" applyNumberFormat="1" applyFont="1" applyFill="1" applyAlignment="1">
      <alignment horizontal="right"/>
    </xf>
    <xf numFmtId="172" fontId="76" fillId="33" borderId="0" xfId="0" applyNumberFormat="1" applyFont="1" applyFill="1" applyAlignment="1">
      <alignment horizontal="right"/>
    </xf>
    <xf numFmtId="172" fontId="75" fillId="0" borderId="0" xfId="0" applyNumberFormat="1" applyFont="1" applyFill="1" applyAlignment="1">
      <alignment horizontal="right"/>
    </xf>
    <xf numFmtId="172" fontId="76" fillId="33" borderId="0" xfId="0" applyNumberFormat="1" applyFont="1" applyFill="1" applyBorder="1" applyAlignment="1">
      <alignment horizontal="left" vertical="center" wrapText="1" indent="2"/>
    </xf>
    <xf numFmtId="172" fontId="75" fillId="33" borderId="0" xfId="0" applyNumberFormat="1" applyFont="1" applyFill="1" applyBorder="1" applyAlignment="1">
      <alignment horizontal="left" vertical="center" wrapText="1"/>
    </xf>
    <xf numFmtId="172" fontId="76" fillId="33" borderId="0" xfId="0" applyNumberFormat="1" applyFont="1" applyFill="1" applyBorder="1" applyAlignment="1">
      <alignment wrapText="1"/>
    </xf>
    <xf numFmtId="172" fontId="75" fillId="0" borderId="0" xfId="0" applyNumberFormat="1" applyFont="1" applyFill="1" applyBorder="1" applyAlignment="1">
      <alignment vertical="center" wrapText="1"/>
    </xf>
    <xf numFmtId="172" fontId="75" fillId="33" borderId="0" xfId="0" applyNumberFormat="1" applyFont="1" applyFill="1" applyBorder="1" applyAlignment="1">
      <alignment vertical="center"/>
    </xf>
    <xf numFmtId="183" fontId="96" fillId="33" borderId="0" xfId="0" applyNumberFormat="1" applyFont="1" applyFill="1" applyAlignment="1">
      <alignment horizontal="right"/>
    </xf>
    <xf numFmtId="0" fontId="96" fillId="33" borderId="0" xfId="0" applyFont="1" applyFill="1" applyAlignment="1">
      <alignment horizontal="center"/>
    </xf>
    <xf numFmtId="0" fontId="96" fillId="34" borderId="0" xfId="0" applyFont="1" applyFill="1" applyAlignment="1">
      <alignment horizontal="center"/>
    </xf>
    <xf numFmtId="0" fontId="0" fillId="34" borderId="0" xfId="0" applyFill="1" applyAlignment="1">
      <alignment/>
    </xf>
    <xf numFmtId="176" fontId="74" fillId="33" borderId="0" xfId="0" applyNumberFormat="1" applyFont="1" applyFill="1" applyAlignment="1">
      <alignment horizontal="right"/>
    </xf>
    <xf numFmtId="177" fontId="76" fillId="33" borderId="0" xfId="0" applyNumberFormat="1" applyFont="1" applyFill="1" applyAlignment="1">
      <alignment horizontal="right"/>
    </xf>
    <xf numFmtId="178" fontId="76" fillId="33" borderId="0" xfId="0" applyNumberFormat="1" applyFont="1" applyFill="1" applyAlignment="1">
      <alignment horizontal="right"/>
    </xf>
    <xf numFmtId="0" fontId="76" fillId="33" borderId="11" xfId="0" applyFont="1" applyFill="1" applyBorder="1" applyAlignment="1">
      <alignment horizontal="right" vertical="center" wrapText="1"/>
    </xf>
    <xf numFmtId="173" fontId="74" fillId="33" borderId="0" xfId="0" applyNumberFormat="1" applyFont="1" applyFill="1" applyAlignment="1">
      <alignment horizontal="right"/>
    </xf>
    <xf numFmtId="173" fontId="76" fillId="33" borderId="0" xfId="0" applyNumberFormat="1" applyFont="1" applyFill="1" applyAlignment="1">
      <alignment horizontal="right" vertical="center" wrapText="1"/>
    </xf>
    <xf numFmtId="173" fontId="75" fillId="33" borderId="0" xfId="0" applyNumberFormat="1" applyFont="1" applyFill="1" applyBorder="1" applyAlignment="1">
      <alignment horizontal="right" vertical="center" wrapText="1"/>
    </xf>
    <xf numFmtId="173" fontId="76" fillId="33" borderId="0" xfId="0" applyNumberFormat="1" applyFont="1" applyFill="1" applyBorder="1" applyAlignment="1">
      <alignment horizontal="right" vertical="center" wrapText="1"/>
    </xf>
    <xf numFmtId="173" fontId="76" fillId="33" borderId="0" xfId="0" applyNumberFormat="1" applyFont="1" applyFill="1" applyBorder="1" applyAlignment="1">
      <alignment horizontal="right" wrapText="1"/>
    </xf>
    <xf numFmtId="173" fontId="76" fillId="33" borderId="0" xfId="0" applyNumberFormat="1" applyFont="1" applyFill="1" applyBorder="1" applyAlignment="1">
      <alignment horizontal="right" vertical="center"/>
    </xf>
    <xf numFmtId="173" fontId="75" fillId="33" borderId="0" xfId="0" applyNumberFormat="1" applyFont="1" applyFill="1" applyBorder="1" applyAlignment="1">
      <alignment horizontal="right" vertical="center"/>
    </xf>
    <xf numFmtId="171" fontId="75" fillId="33" borderId="0" xfId="0" applyNumberFormat="1" applyFont="1" applyFill="1" applyAlignment="1">
      <alignment horizontal="left" vertical="center" wrapText="1"/>
    </xf>
    <xf numFmtId="171" fontId="75" fillId="33" borderId="0" xfId="0" applyNumberFormat="1" applyFont="1" applyFill="1" applyAlignment="1">
      <alignment vertical="center"/>
    </xf>
    <xf numFmtId="179" fontId="75" fillId="33" borderId="0" xfId="0" applyNumberFormat="1" applyFont="1" applyFill="1" applyAlignment="1">
      <alignment vertical="center"/>
    </xf>
    <xf numFmtId="179" fontId="76" fillId="33" borderId="0" xfId="0" applyNumberFormat="1" applyFont="1" applyFill="1" applyAlignment="1">
      <alignment vertical="center" wrapText="1"/>
    </xf>
    <xf numFmtId="176" fontId="76" fillId="33" borderId="0" xfId="0" applyNumberFormat="1" applyFont="1" applyFill="1" applyAlignment="1">
      <alignment horizontal="right"/>
    </xf>
    <xf numFmtId="0" fontId="74" fillId="33" borderId="0" xfId="0" applyFont="1" applyFill="1" applyAlignment="1">
      <alignment/>
    </xf>
    <xf numFmtId="0" fontId="76" fillId="33" borderId="0" xfId="0" applyFont="1" applyFill="1" applyAlignment="1">
      <alignment horizontal="left" indent="2"/>
    </xf>
    <xf numFmtId="3" fontId="76" fillId="33" borderId="0" xfId="0" applyNumberFormat="1" applyFont="1" applyFill="1" applyAlignment="1">
      <alignment horizontal="right"/>
    </xf>
    <xf numFmtId="173" fontId="75" fillId="33" borderId="0" xfId="0" applyNumberFormat="1" applyFont="1" applyFill="1" applyAlignment="1">
      <alignment horizontal="right"/>
    </xf>
    <xf numFmtId="173" fontId="76" fillId="33" borderId="0" xfId="0" applyNumberFormat="1" applyFont="1" applyFill="1" applyAlignment="1">
      <alignment horizontal="right"/>
    </xf>
    <xf numFmtId="3" fontId="75" fillId="33" borderId="0" xfId="0" applyNumberFormat="1" applyFont="1" applyFill="1" applyAlignment="1">
      <alignment horizontal="right"/>
    </xf>
    <xf numFmtId="0" fontId="79" fillId="33" borderId="0" xfId="0" applyFont="1" applyFill="1" applyAlignment="1">
      <alignment/>
    </xf>
    <xf numFmtId="0" fontId="76" fillId="33" borderId="0" xfId="0" applyFont="1" applyFill="1" applyAlignment="1">
      <alignment horizontal="right"/>
    </xf>
    <xf numFmtId="3" fontId="75" fillId="34" borderId="0" xfId="0" applyNumberFormat="1" applyFont="1" applyFill="1" applyAlignment="1">
      <alignment horizontal="right"/>
    </xf>
    <xf numFmtId="0" fontId="74" fillId="33" borderId="0" xfId="0" applyFont="1" applyFill="1" applyAlignment="1">
      <alignment horizontal="right"/>
    </xf>
    <xf numFmtId="0" fontId="74" fillId="33" borderId="0" xfId="0" applyFont="1" applyFill="1" applyAlignment="1">
      <alignment horizontal="center"/>
    </xf>
    <xf numFmtId="0" fontId="83" fillId="33" borderId="0" xfId="0" applyFont="1" applyFill="1" applyAlignment="1">
      <alignment/>
    </xf>
    <xf numFmtId="0" fontId="76" fillId="33" borderId="0" xfId="0" applyFont="1" applyFill="1" applyAlignment="1">
      <alignment horizontal="left" indent="1"/>
    </xf>
    <xf numFmtId="0" fontId="77" fillId="33" borderId="0" xfId="0" applyFont="1" applyFill="1" applyAlignment="1">
      <alignment/>
    </xf>
    <xf numFmtId="171" fontId="76" fillId="33" borderId="0" xfId="0" applyNumberFormat="1" applyFont="1" applyFill="1" applyAlignment="1">
      <alignment horizontal="right"/>
    </xf>
    <xf numFmtId="172" fontId="4" fillId="33" borderId="0" xfId="0" applyNumberFormat="1" applyFont="1" applyFill="1" applyBorder="1" applyAlignment="1">
      <alignment vertical="center"/>
    </xf>
    <xf numFmtId="172" fontId="76" fillId="33" borderId="0" xfId="0" applyNumberFormat="1" applyFont="1" applyFill="1" applyAlignment="1" quotePrefix="1">
      <alignment horizontal="right"/>
    </xf>
    <xf numFmtId="176" fontId="75" fillId="33" borderId="0" xfId="47" applyNumberFormat="1" applyFont="1" applyFill="1" applyBorder="1" applyAlignment="1">
      <alignment/>
    </xf>
    <xf numFmtId="176" fontId="76" fillId="33" borderId="0" xfId="47" applyNumberFormat="1" applyFont="1" applyFill="1" applyBorder="1" applyAlignment="1">
      <alignment/>
    </xf>
    <xf numFmtId="9" fontId="75" fillId="33" borderId="0" xfId="86" applyFont="1" applyFill="1" applyBorder="1" applyAlignment="1">
      <alignment/>
    </xf>
    <xf numFmtId="0" fontId="77" fillId="33" borderId="0" xfId="0" applyFont="1" applyFill="1" applyAlignment="1">
      <alignment wrapText="1"/>
    </xf>
    <xf numFmtId="177" fontId="85" fillId="33" borderId="0" xfId="0" applyNumberFormat="1" applyFont="1" applyFill="1" applyAlignment="1">
      <alignment horizontal="center"/>
    </xf>
    <xf numFmtId="173" fontId="75" fillId="0" borderId="0" xfId="0" applyNumberFormat="1" applyFont="1" applyFill="1" applyAlignment="1">
      <alignment horizontal="right"/>
    </xf>
    <xf numFmtId="173" fontId="77" fillId="0" borderId="0" xfId="0" applyNumberFormat="1" applyFont="1" applyFill="1" applyAlignment="1">
      <alignment horizontal="right"/>
    </xf>
    <xf numFmtId="0" fontId="99" fillId="0" borderId="0" xfId="0" applyFont="1" applyFill="1" applyAlignment="1">
      <alignment horizontal="right"/>
    </xf>
    <xf numFmtId="172" fontId="74" fillId="33" borderId="0" xfId="0" applyNumberFormat="1" applyFont="1" applyFill="1" applyAlignment="1">
      <alignment horizontal="right"/>
    </xf>
    <xf numFmtId="176" fontId="94" fillId="33" borderId="0" xfId="0" applyNumberFormat="1" applyFont="1" applyFill="1" applyAlignment="1">
      <alignment/>
    </xf>
    <xf numFmtId="3" fontId="76" fillId="0" borderId="0" xfId="0" applyNumberFormat="1" applyFont="1" applyFill="1" applyAlignment="1">
      <alignment horizontal="right"/>
    </xf>
    <xf numFmtId="0" fontId="77" fillId="36" borderId="0" xfId="0" applyFont="1" applyFill="1" applyBorder="1" applyAlignment="1">
      <alignment horizontal="left" indent="5"/>
    </xf>
    <xf numFmtId="0" fontId="74" fillId="36" borderId="0" xfId="0" applyFont="1" applyFill="1" applyAlignment="1">
      <alignment horizontal="right"/>
    </xf>
    <xf numFmtId="0" fontId="100" fillId="0" borderId="0" xfId="0" applyFont="1" applyFill="1" applyBorder="1" applyAlignment="1">
      <alignment horizontal="center" vertical="center" wrapText="1"/>
    </xf>
    <xf numFmtId="0" fontId="75" fillId="0" borderId="0" xfId="0" applyFont="1" applyFill="1" applyBorder="1" applyAlignment="1">
      <alignment horizontal="right" vertical="center" wrapText="1"/>
    </xf>
    <xf numFmtId="173" fontId="76" fillId="0" borderId="0" xfId="0" applyNumberFormat="1" applyFont="1" applyFill="1" applyAlignment="1">
      <alignment horizontal="right"/>
    </xf>
    <xf numFmtId="3" fontId="75" fillId="0" borderId="0" xfId="0" applyNumberFormat="1" applyFont="1" applyFill="1" applyAlignment="1">
      <alignment horizontal="right"/>
    </xf>
    <xf numFmtId="172" fontId="77" fillId="0" borderId="0" xfId="0" applyNumberFormat="1" applyFont="1" applyFill="1" applyAlignment="1" quotePrefix="1">
      <alignment horizontal="right"/>
    </xf>
    <xf numFmtId="0" fontId="100" fillId="0" borderId="0" xfId="0" applyFont="1" applyFill="1" applyBorder="1" applyAlignment="1">
      <alignment vertical="center" wrapText="1"/>
    </xf>
    <xf numFmtId="0" fontId="77" fillId="0" borderId="0" xfId="0" applyFont="1" applyFill="1" applyAlignment="1">
      <alignment horizontal="left"/>
    </xf>
    <xf numFmtId="3" fontId="79" fillId="33" borderId="0" xfId="0" applyNumberFormat="1" applyFont="1" applyFill="1" applyAlignment="1">
      <alignment/>
    </xf>
    <xf numFmtId="0" fontId="77" fillId="0" borderId="0" xfId="0" applyFont="1" applyFill="1" applyBorder="1" applyAlignment="1">
      <alignment horizontal="left" indent="5"/>
    </xf>
    <xf numFmtId="172" fontId="77" fillId="0" borderId="0" xfId="0" applyNumberFormat="1" applyFont="1" applyFill="1" applyBorder="1" applyAlignment="1">
      <alignment vertical="center" wrapText="1"/>
    </xf>
    <xf numFmtId="172" fontId="76" fillId="0" borderId="0" xfId="0" applyNumberFormat="1" applyFont="1" applyFill="1" applyBorder="1" applyAlignment="1">
      <alignment vertical="center" wrapText="1"/>
    </xf>
    <xf numFmtId="0" fontId="77" fillId="0" borderId="0" xfId="0" applyFont="1" applyFill="1" applyAlignment="1">
      <alignment/>
    </xf>
    <xf numFmtId="0" fontId="77" fillId="0" borderId="0" xfId="0" applyFont="1" applyFill="1" applyAlignment="1">
      <alignment wrapText="1"/>
    </xf>
    <xf numFmtId="182" fontId="74" fillId="33" borderId="0" xfId="0" applyNumberFormat="1" applyFont="1" applyFill="1" applyAlignment="1">
      <alignment horizontal="center"/>
    </xf>
    <xf numFmtId="206" fontId="74" fillId="33" borderId="0" xfId="0" applyNumberFormat="1" applyFont="1" applyFill="1" applyAlignment="1">
      <alignment horizontal="center"/>
    </xf>
    <xf numFmtId="0" fontId="76" fillId="0" borderId="0" xfId="0" applyFont="1" applyFill="1" applyAlignment="1">
      <alignment horizontal="left" indent="2"/>
    </xf>
    <xf numFmtId="0" fontId="76" fillId="0" borderId="0" xfId="0" applyFont="1" applyFill="1" applyAlignment="1">
      <alignment horizontal="right"/>
    </xf>
    <xf numFmtId="0" fontId="76" fillId="0" borderId="0" xfId="0" applyFont="1" applyFill="1" applyBorder="1" applyAlignment="1">
      <alignment horizontal="left" wrapText="1" indent="3"/>
    </xf>
    <xf numFmtId="0" fontId="74" fillId="0" borderId="0" xfId="0" applyFont="1" applyFill="1" applyAlignment="1">
      <alignment/>
    </xf>
    <xf numFmtId="171" fontId="76" fillId="0" borderId="0" xfId="0" applyNumberFormat="1" applyFont="1" applyFill="1" applyAlignment="1">
      <alignment vertical="center" wrapText="1"/>
    </xf>
    <xf numFmtId="171" fontId="79" fillId="0" borderId="0" xfId="0" applyNumberFormat="1" applyFont="1" applyFill="1" applyAlignment="1">
      <alignment/>
    </xf>
    <xf numFmtId="0" fontId="76" fillId="0" borderId="0" xfId="0" applyFont="1" applyFill="1" applyAlignment="1">
      <alignment horizontal="left" indent="9"/>
    </xf>
    <xf numFmtId="171" fontId="76" fillId="0" borderId="0" xfId="0" applyNumberFormat="1" applyFont="1" applyFill="1" applyBorder="1" applyAlignment="1">
      <alignment vertical="center" wrapText="1"/>
    </xf>
    <xf numFmtId="3" fontId="74" fillId="0" borderId="0" xfId="0" applyNumberFormat="1" applyFont="1" applyFill="1" applyAlignment="1">
      <alignment horizontal="right"/>
    </xf>
    <xf numFmtId="0" fontId="76" fillId="0" borderId="0" xfId="0" applyFont="1" applyFill="1" applyAlignment="1">
      <alignment horizontal="left" indent="5"/>
    </xf>
    <xf numFmtId="0" fontId="75" fillId="0" borderId="0" xfId="0" applyFont="1" applyFill="1" applyAlignment="1">
      <alignment horizontal="right"/>
    </xf>
    <xf numFmtId="0" fontId="74" fillId="0" borderId="0" xfId="0" applyFont="1" applyFill="1" applyBorder="1" applyAlignment="1">
      <alignment/>
    </xf>
    <xf numFmtId="3" fontId="74" fillId="33" borderId="0" xfId="0" applyNumberFormat="1" applyFont="1" applyFill="1" applyAlignment="1">
      <alignment horizontal="center"/>
    </xf>
    <xf numFmtId="0" fontId="77" fillId="33" borderId="0" xfId="0" applyFont="1" applyFill="1" applyAlignment="1">
      <alignment horizontal="left" vertical="top" wrapText="1"/>
    </xf>
    <xf numFmtId="0" fontId="77" fillId="33" borderId="0" xfId="0" applyFont="1" applyFill="1" applyAlignment="1">
      <alignment horizontal="left" vertical="top" wrapText="1"/>
    </xf>
    <xf numFmtId="3" fontId="79" fillId="0" borderId="0" xfId="0" applyNumberFormat="1" applyFont="1" applyFill="1" applyAlignment="1">
      <alignment/>
    </xf>
    <xf numFmtId="0" fontId="76" fillId="0" borderId="0" xfId="0" applyFont="1" applyFill="1" applyAlignment="1">
      <alignment horizontal="left" indent="6"/>
    </xf>
    <xf numFmtId="0" fontId="84" fillId="33" borderId="0" xfId="0" applyFont="1" applyFill="1" applyAlignment="1">
      <alignment horizontal="left" vertical="center" wrapText="1"/>
    </xf>
    <xf numFmtId="0" fontId="97" fillId="37" borderId="0" xfId="0" applyFont="1" applyFill="1" applyAlignment="1">
      <alignment vertical="center" wrapText="1"/>
    </xf>
    <xf numFmtId="0" fontId="100" fillId="35" borderId="0" xfId="0" applyFont="1" applyFill="1" applyBorder="1" applyAlignment="1">
      <alignment horizontal="center" vertical="center" wrapText="1"/>
    </xf>
    <xf numFmtId="0" fontId="0" fillId="0" borderId="0" xfId="0" applyAlignment="1">
      <alignment horizontal="center" vertical="center" wrapText="1"/>
    </xf>
    <xf numFmtId="0" fontId="100" fillId="35" borderId="0" xfId="0" applyFont="1" applyFill="1" applyAlignment="1">
      <alignment horizontal="center" vertical="center" wrapText="1"/>
    </xf>
    <xf numFmtId="0" fontId="77" fillId="33" borderId="0" xfId="0" applyFont="1" applyFill="1" applyAlignment="1">
      <alignment horizontal="left" vertical="top" wrapText="1"/>
    </xf>
  </cellXfs>
  <cellStyles count="8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2" xfId="44"/>
    <cellStyle name="Comma 2 2" xfId="45"/>
    <cellStyle name="Comma 2 2 2" xfId="46"/>
    <cellStyle name="Comma 2 2 2 2" xfId="47"/>
    <cellStyle name="Comma 2 2 3" xfId="48"/>
    <cellStyle name="Comma 2 3" xfId="49"/>
    <cellStyle name="Comma 2 3 2" xfId="50"/>
    <cellStyle name="Comma 2 3 2 2" xfId="51"/>
    <cellStyle name="Comma 2 3 3" xfId="52"/>
    <cellStyle name="Comma 2 4" xfId="53"/>
    <cellStyle name="Comma 2 4 2" xfId="54"/>
    <cellStyle name="Comma 2 5" xfId="55"/>
    <cellStyle name="Comma 3" xfId="56"/>
    <cellStyle name="Comma 3 2" xfId="57"/>
    <cellStyle name="Comma 3 2 2" xfId="58"/>
    <cellStyle name="Comma 3 3" xfId="59"/>
    <cellStyle name="Comma 4" xfId="60"/>
    <cellStyle name="Comma 4 2" xfId="61"/>
    <cellStyle name="Comma 4 2 2" xfId="62"/>
    <cellStyle name="Comma 4 3" xfId="63"/>
    <cellStyle name="Comma 5" xfId="64"/>
    <cellStyle name="Comma 5 2" xfId="65"/>
    <cellStyle name="Comma 6" xfId="66"/>
    <cellStyle name="Input" xfId="67"/>
    <cellStyle name="Comma" xfId="68"/>
    <cellStyle name="Comma [0]" xfId="69"/>
    <cellStyle name="Migliaia 7 2" xfId="70"/>
    <cellStyle name="Migliaia 7 2 2" xfId="71"/>
    <cellStyle name="Migliaia 7 2 2 2" xfId="72"/>
    <cellStyle name="Migliaia 7 2 2 2 2" xfId="73"/>
    <cellStyle name="Migliaia 7 2 2 2 2 2" xfId="74"/>
    <cellStyle name="Migliaia 7 2 2 2 3" xfId="75"/>
    <cellStyle name="Migliaia 7 2 2 3" xfId="76"/>
    <cellStyle name="Migliaia 7 2 2 3 2" xfId="77"/>
    <cellStyle name="Migliaia 7 2 2 3 2 2" xfId="78"/>
    <cellStyle name="Migliaia 7 2 2 3 3" xfId="79"/>
    <cellStyle name="Migliaia 7 2 2 4" xfId="80"/>
    <cellStyle name="Migliaia 7 2 2 4 2" xfId="81"/>
    <cellStyle name="Migliaia 7 2 2 5" xfId="82"/>
    <cellStyle name="Neutrale" xfId="83"/>
    <cellStyle name="Nota" xfId="84"/>
    <cellStyle name="Output" xfId="85"/>
    <cellStyle name="Percent" xfId="86"/>
    <cellStyle name="Testo avviso" xfId="87"/>
    <cellStyle name="Testo descrittivo" xfId="88"/>
    <cellStyle name="Titolo" xfId="89"/>
    <cellStyle name="Titolo 1" xfId="90"/>
    <cellStyle name="Titolo 2" xfId="91"/>
    <cellStyle name="Titolo 3" xfId="92"/>
    <cellStyle name="Titolo 4" xfId="93"/>
    <cellStyle name="Totale" xfId="94"/>
    <cellStyle name="Valore non valido" xfId="95"/>
    <cellStyle name="Valore valido" xfId="96"/>
    <cellStyle name="Currency" xfId="97"/>
    <cellStyle name="Currency [0]"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L37"/>
  <sheetViews>
    <sheetView tabSelected="1" view="pageBreakPreview" zoomScale="80" zoomScaleNormal="85" zoomScaleSheetLayoutView="80" zoomScalePageLayoutView="0" workbookViewId="0" topLeftCell="A1">
      <selection activeCell="A1" sqref="A1"/>
    </sheetView>
  </sheetViews>
  <sheetFormatPr defaultColWidth="9.28125" defaultRowHeight="15"/>
  <cols>
    <col min="1" max="2" width="9.28125" style="37" customWidth="1"/>
    <col min="3" max="3" width="12.57421875" style="37" customWidth="1"/>
    <col min="4" max="4" width="37.57421875" style="37" customWidth="1"/>
    <col min="5" max="16384" width="9.28125" style="37" customWidth="1"/>
  </cols>
  <sheetData>
    <row r="4" spans="3:8" ht="45">
      <c r="C4" s="1" t="s">
        <v>0</v>
      </c>
      <c r="D4" s="36"/>
      <c r="E4" s="36"/>
      <c r="F4" s="36"/>
      <c r="G4" s="36"/>
      <c r="H4" s="36"/>
    </row>
    <row r="5" spans="3:8" ht="13.5">
      <c r="C5" s="2" t="s">
        <v>1</v>
      </c>
      <c r="D5" s="36"/>
      <c r="E5" s="36"/>
      <c r="F5" s="36"/>
      <c r="G5" s="36"/>
      <c r="H5" s="36"/>
    </row>
    <row r="6" spans="3:8" ht="13.5">
      <c r="C6" s="36"/>
      <c r="D6" s="36"/>
      <c r="E6" s="36"/>
      <c r="F6" s="36"/>
      <c r="G6" s="36"/>
      <c r="H6" s="36"/>
    </row>
    <row r="7" spans="4:8" ht="13.5">
      <c r="D7" s="36"/>
      <c r="E7" s="36"/>
      <c r="F7" s="36"/>
      <c r="G7" s="36"/>
      <c r="H7" s="36"/>
    </row>
    <row r="8" spans="4:8" ht="13.5">
      <c r="D8" s="36"/>
      <c r="E8" s="36"/>
      <c r="F8" s="36"/>
      <c r="G8" s="36"/>
      <c r="H8" s="36"/>
    </row>
    <row r="9" spans="3:8" ht="19.5">
      <c r="C9" s="3"/>
      <c r="D9" s="36"/>
      <c r="E9" s="36"/>
      <c r="F9" s="36"/>
      <c r="G9" s="36"/>
      <c r="H9" s="36"/>
    </row>
    <row r="10" spans="4:8" ht="19.5">
      <c r="D10" s="3" t="s">
        <v>2</v>
      </c>
      <c r="E10" s="36"/>
      <c r="F10" s="36"/>
      <c r="G10" s="36"/>
      <c r="H10" s="36"/>
    </row>
    <row r="11" spans="4:8" ht="13.5">
      <c r="D11" s="38"/>
      <c r="E11" s="36"/>
      <c r="F11" s="36"/>
      <c r="G11" s="36"/>
      <c r="H11" s="36"/>
    </row>
    <row r="12" spans="4:8" ht="13.5">
      <c r="D12" s="41" t="s">
        <v>3</v>
      </c>
      <c r="E12" s="39"/>
      <c r="F12" s="39"/>
      <c r="G12" s="39"/>
      <c r="H12" s="36"/>
    </row>
    <row r="13" spans="4:8" ht="13.5">
      <c r="D13" s="41" t="s">
        <v>4</v>
      </c>
      <c r="E13" s="5"/>
      <c r="F13" s="5"/>
      <c r="G13" s="39"/>
      <c r="H13" s="36"/>
    </row>
    <row r="14" spans="3:8" ht="13.5">
      <c r="C14" s="4"/>
      <c r="D14" s="41" t="s">
        <v>5</v>
      </c>
      <c r="E14" s="5"/>
      <c r="F14" s="5"/>
      <c r="G14" s="39"/>
      <c r="H14" s="36"/>
    </row>
    <row r="15" spans="4:8" ht="13.5">
      <c r="D15" s="41" t="s">
        <v>6</v>
      </c>
      <c r="E15" s="5"/>
      <c r="F15" s="38"/>
      <c r="G15" s="36"/>
      <c r="H15" s="36"/>
    </row>
    <row r="16" spans="4:8" ht="13.5">
      <c r="D16" s="41" t="s">
        <v>7</v>
      </c>
      <c r="E16" s="5"/>
      <c r="F16" s="38"/>
      <c r="G16" s="36"/>
      <c r="H16" s="36"/>
    </row>
    <row r="17" spans="4:8" ht="13.5">
      <c r="D17" s="41" t="s">
        <v>174</v>
      </c>
      <c r="E17" s="5"/>
      <c r="F17" s="38"/>
      <c r="G17" s="36"/>
      <c r="H17" s="36"/>
    </row>
    <row r="18" spans="4:8" ht="13.5">
      <c r="D18" s="41" t="s">
        <v>8</v>
      </c>
      <c r="E18" s="5"/>
      <c r="F18" s="38"/>
      <c r="G18" s="36"/>
      <c r="H18" s="36"/>
    </row>
    <row r="19" spans="4:8" ht="13.5">
      <c r="D19" s="41" t="s">
        <v>60</v>
      </c>
      <c r="E19" s="5"/>
      <c r="F19" s="38"/>
      <c r="G19" s="36"/>
      <c r="H19" s="36"/>
    </row>
    <row r="20" spans="4:8" ht="13.5">
      <c r="D20" s="41" t="s">
        <v>223</v>
      </c>
      <c r="E20" s="5"/>
      <c r="F20" s="38"/>
      <c r="G20" s="36"/>
      <c r="H20" s="36"/>
    </row>
    <row r="21" spans="5:8" ht="13.5">
      <c r="E21" s="5"/>
      <c r="F21" s="38"/>
      <c r="G21" s="36"/>
      <c r="H21" s="36"/>
    </row>
    <row r="26" spans="3:12" ht="19.5">
      <c r="C26" s="6" t="s">
        <v>9</v>
      </c>
      <c r="D26" s="40"/>
      <c r="E26" s="40"/>
      <c r="F26" s="40"/>
      <c r="G26" s="40"/>
      <c r="H26" s="40"/>
      <c r="I26" s="40"/>
      <c r="J26" s="40"/>
      <c r="K26" s="40"/>
      <c r="L26" s="40"/>
    </row>
    <row r="27" spans="3:12" ht="94.5" customHeight="1">
      <c r="C27" s="312" t="s">
        <v>265</v>
      </c>
      <c r="D27" s="312"/>
      <c r="E27" s="312"/>
      <c r="F27" s="312"/>
      <c r="G27" s="312"/>
      <c r="H27" s="312"/>
      <c r="I27" s="312"/>
      <c r="J27" s="312"/>
      <c r="K27" s="312"/>
      <c r="L27" s="63"/>
    </row>
    <row r="28" spans="3:12" ht="88.5" customHeight="1">
      <c r="C28" s="312" t="s">
        <v>264</v>
      </c>
      <c r="D28" s="312"/>
      <c r="E28" s="312"/>
      <c r="F28" s="312"/>
      <c r="G28" s="312"/>
      <c r="H28" s="312"/>
      <c r="I28" s="312"/>
      <c r="J28" s="312"/>
      <c r="K28" s="312"/>
      <c r="L28" s="63"/>
    </row>
    <row r="31" ht="13.5">
      <c r="C31" s="313"/>
    </row>
    <row r="32" ht="13.5">
      <c r="C32" s="313"/>
    </row>
    <row r="33" ht="14.25">
      <c r="C33" s="181"/>
    </row>
    <row r="34" ht="14.25">
      <c r="C34" s="181"/>
    </row>
    <row r="35" ht="13.5">
      <c r="C35" s="183"/>
    </row>
    <row r="36" ht="14.25">
      <c r="C36" s="181"/>
    </row>
    <row r="37" ht="14.25">
      <c r="C37" s="182"/>
    </row>
  </sheetData>
  <sheetProtection/>
  <mergeCells count="3">
    <mergeCell ref="C27:K27"/>
    <mergeCell ref="C28:K28"/>
    <mergeCell ref="C31:C32"/>
  </mergeCells>
  <hyperlinks>
    <hyperlink ref="D12" location="'Group''s P&amp;L'!A1" display="1. Group's P&amp;L"/>
    <hyperlink ref="D13" location="'Group''s Balance Sheet'!A1" display="2. Group's Balance Sheet"/>
    <hyperlink ref="D14" location="'Segment Overview'!A1" display="3. Segment Overview"/>
    <hyperlink ref="D15" location="'Segment Details'!A1" display="4. Segment Details"/>
    <hyperlink ref="D16" location="'Financial Services'!A1" display="5. Financial Services"/>
    <hyperlink ref="D17" location="'Payments &amp; Mobile'!Print_Area" display="6. Payments &amp; Mobile"/>
    <hyperlink ref="D18" location="'Insurance Services'!A1" display="7. Insurance Services"/>
    <hyperlink ref="D19" location="'Mail, Parcel &amp; Distribution'!A1" display="8. Mail, Parcels &amp; Distribution"/>
    <hyperlink ref="D20" location="Nexive!Print_Area" display="9. Nexive's 2020 P&amp;L"/>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Q279"/>
  <sheetViews>
    <sheetView showGridLines="0" view="pageBreakPreview" zoomScale="80" zoomScaleNormal="55" zoomScaleSheetLayoutView="80" zoomScalePageLayoutView="0" workbookViewId="0" topLeftCell="A1">
      <pane xSplit="5" ySplit="5" topLeftCell="F6" activePane="bottomRight" state="frozen"/>
      <selection pane="topLeft" activeCell="N130" sqref="N130"/>
      <selection pane="topRight" activeCell="N130" sqref="N130"/>
      <selection pane="bottomLeft" activeCell="N130" sqref="N130"/>
      <selection pane="bottomRight" activeCell="A1" sqref="A1"/>
    </sheetView>
  </sheetViews>
  <sheetFormatPr defaultColWidth="9.28125" defaultRowHeight="15"/>
  <cols>
    <col min="1" max="1" width="9.28125" style="117" customWidth="1"/>
    <col min="2" max="2" width="4.00390625" style="117" customWidth="1"/>
    <col min="3" max="3" width="4.28125" style="117" customWidth="1"/>
    <col min="4" max="4" width="71.28125" style="117" customWidth="1"/>
    <col min="5" max="5" width="1.7109375" style="117" customWidth="1"/>
    <col min="6" max="9" width="10.7109375" style="50" customWidth="1"/>
    <col min="10" max="10" width="10.00390625" style="117" bestFit="1" customWidth="1"/>
    <col min="11" max="16384" width="9.28125" style="117" customWidth="1"/>
  </cols>
  <sheetData>
    <row r="1" ht="13.5">
      <c r="A1" s="41"/>
    </row>
    <row r="2" spans="4:9" ht="19.5" customHeight="1">
      <c r="D2" s="118" t="s">
        <v>0</v>
      </c>
      <c r="F2" s="314" t="s">
        <v>10</v>
      </c>
      <c r="G2" s="314"/>
      <c r="H2" s="314"/>
      <c r="I2" s="314"/>
    </row>
    <row r="3" spans="4:9" ht="18.75" customHeight="1">
      <c r="D3" s="119" t="s">
        <v>220</v>
      </c>
      <c r="F3" s="314"/>
      <c r="G3" s="314"/>
      <c r="H3" s="314"/>
      <c r="I3" s="314"/>
    </row>
    <row r="4" spans="6:9" ht="12.75" customHeight="1">
      <c r="F4" s="83"/>
      <c r="G4" s="83"/>
      <c r="H4" s="83"/>
      <c r="I4" s="83"/>
    </row>
    <row r="5" spans="4:9" ht="15">
      <c r="D5" s="64"/>
      <c r="E5" s="54"/>
      <c r="F5" s="28" t="s">
        <v>172</v>
      </c>
      <c r="G5" s="28" t="s">
        <v>179</v>
      </c>
      <c r="H5" s="28" t="s">
        <v>180</v>
      </c>
      <c r="I5" s="28" t="s">
        <v>216</v>
      </c>
    </row>
    <row r="6" spans="5:9" ht="13.5">
      <c r="E6" s="54"/>
      <c r="F6" s="92"/>
      <c r="G6" s="92"/>
      <c r="H6" s="92"/>
      <c r="I6" s="92"/>
    </row>
    <row r="7" spans="4:9" ht="15">
      <c r="D7" s="178" t="s">
        <v>221</v>
      </c>
      <c r="F7" s="42"/>
      <c r="G7" s="42"/>
      <c r="H7" s="42"/>
      <c r="I7" s="42"/>
    </row>
    <row r="8" spans="4:9" ht="14.25" thickBot="1">
      <c r="D8" s="66" t="s">
        <v>141</v>
      </c>
      <c r="F8" s="100"/>
      <c r="G8" s="100"/>
      <c r="H8" s="100"/>
      <c r="I8" s="100"/>
    </row>
    <row r="9" spans="4:9" ht="14.25" thickTop="1">
      <c r="D9" s="55"/>
      <c r="F9" s="42"/>
      <c r="G9" s="42"/>
      <c r="H9" s="42"/>
      <c r="I9" s="42"/>
    </row>
    <row r="10" spans="4:10" ht="13.5">
      <c r="D10" s="9" t="s">
        <v>142</v>
      </c>
      <c r="F10" s="30">
        <v>37.075118670748125</v>
      </c>
      <c r="G10" s="30">
        <v>25.345747438533607</v>
      </c>
      <c r="H10" s="30">
        <v>32.230913357779</v>
      </c>
      <c r="I10" s="30">
        <v>32.08552989254441</v>
      </c>
      <c r="J10" s="102"/>
    </row>
    <row r="11" spans="4:10" ht="13.5">
      <c r="D11" s="10" t="s">
        <v>143</v>
      </c>
      <c r="F11" s="31">
        <v>19.672595258612077</v>
      </c>
      <c r="G11" s="31">
        <v>16.466768211739407</v>
      </c>
      <c r="H11" s="31">
        <v>16.688734117821944</v>
      </c>
      <c r="I11" s="31">
        <v>15.549056332208202</v>
      </c>
      <c r="J11" s="102"/>
    </row>
    <row r="12" spans="4:10" ht="13.5">
      <c r="D12" s="10" t="s">
        <v>144</v>
      </c>
      <c r="F12" s="31">
        <v>7.906644170525159</v>
      </c>
      <c r="G12" s="31">
        <v>3.1418343457251057</v>
      </c>
      <c r="H12" s="31">
        <v>10.553676894931531</v>
      </c>
      <c r="I12" s="31">
        <v>10.744721894438829</v>
      </c>
      <c r="J12" s="102"/>
    </row>
    <row r="13" spans="4:10" ht="13.5">
      <c r="D13" s="10" t="s">
        <v>145</v>
      </c>
      <c r="F13" s="31">
        <v>1.0257475641702523</v>
      </c>
      <c r="G13" s="31">
        <v>0.6939717280443665</v>
      </c>
      <c r="H13" s="31">
        <v>0.6330537865231785</v>
      </c>
      <c r="I13" s="31">
        <v>0.7782321809416799</v>
      </c>
      <c r="J13" s="102"/>
    </row>
    <row r="14" spans="4:10" ht="13.5">
      <c r="D14" s="10" t="s">
        <v>146</v>
      </c>
      <c r="F14" s="31">
        <v>4.315068953492003</v>
      </c>
      <c r="G14" s="31">
        <v>1.418092135730002</v>
      </c>
      <c r="H14" s="31">
        <v>1.4862154748599998</v>
      </c>
      <c r="I14" s="31">
        <v>1.5211389549999996</v>
      </c>
      <c r="J14" s="102"/>
    </row>
    <row r="15" spans="4:10" ht="13.5">
      <c r="D15" s="10" t="s">
        <v>119</v>
      </c>
      <c r="F15" s="31">
        <v>4.155062723948629</v>
      </c>
      <c r="G15" s="31">
        <v>3.625081017294727</v>
      </c>
      <c r="H15" s="31">
        <v>2.8692330836423467</v>
      </c>
      <c r="I15" s="31">
        <v>3.4923805299556934</v>
      </c>
      <c r="J15" s="102"/>
    </row>
    <row r="16" spans="4:10" ht="13.5">
      <c r="D16" s="10" t="s">
        <v>147</v>
      </c>
      <c r="F16" s="31"/>
      <c r="G16" s="31"/>
      <c r="H16" s="31"/>
      <c r="I16" s="31"/>
      <c r="J16" s="102"/>
    </row>
    <row r="17" spans="6:10" ht="13.5">
      <c r="F17" s="104"/>
      <c r="G17" s="104"/>
      <c r="H17" s="104"/>
      <c r="I17" s="104"/>
      <c r="J17" s="102"/>
    </row>
    <row r="18" spans="4:10" ht="13.5">
      <c r="D18" s="9" t="s">
        <v>148</v>
      </c>
      <c r="F18" s="30">
        <v>78.66817052079007</v>
      </c>
      <c r="G18" s="30">
        <v>65.34709506293747</v>
      </c>
      <c r="H18" s="30">
        <v>67.0556751717566</v>
      </c>
      <c r="I18" s="30">
        <v>68.51696326595193</v>
      </c>
      <c r="J18" s="102"/>
    </row>
    <row r="19" spans="4:10" ht="13.5">
      <c r="D19" s="10" t="s">
        <v>149</v>
      </c>
      <c r="F19" s="31">
        <v>70.01735000000002</v>
      </c>
      <c r="G19" s="31">
        <v>60.76341999999997</v>
      </c>
      <c r="H19" s="31">
        <v>60.19498100000001</v>
      </c>
      <c r="I19" s="31">
        <v>59.781330999999994</v>
      </c>
      <c r="J19" s="102"/>
    </row>
    <row r="20" spans="4:10" ht="13.5">
      <c r="D20" s="10" t="s">
        <v>144</v>
      </c>
      <c r="F20" s="31">
        <v>3.452114000000001</v>
      </c>
      <c r="G20" s="31">
        <v>1.434035999999999</v>
      </c>
      <c r="H20" s="31">
        <v>4.108281000000001</v>
      </c>
      <c r="I20" s="31">
        <v>5.422930000000002</v>
      </c>
      <c r="J20" s="102"/>
    </row>
    <row r="21" spans="4:10" ht="13.5">
      <c r="D21" s="10" t="s">
        <v>150</v>
      </c>
      <c r="F21" s="31">
        <v>4.015503</v>
      </c>
      <c r="G21" s="31">
        <v>2.6900020000000007</v>
      </c>
      <c r="H21" s="31">
        <v>2.3258919999999996</v>
      </c>
      <c r="I21" s="31">
        <v>2.8519530000000017</v>
      </c>
      <c r="J21" s="102"/>
    </row>
    <row r="22" spans="4:10" ht="13.5">
      <c r="D22" s="10" t="s">
        <v>146</v>
      </c>
      <c r="F22" s="31">
        <v>1.1832035207900642</v>
      </c>
      <c r="G22" s="31">
        <v>0.45963706293749995</v>
      </c>
      <c r="H22" s="31">
        <v>0.42652117175659265</v>
      </c>
      <c r="I22" s="31">
        <v>0.46074926595192256</v>
      </c>
      <c r="J22" s="102"/>
    </row>
    <row r="23" spans="4:10" ht="13.5">
      <c r="D23" s="10" t="s">
        <v>119</v>
      </c>
      <c r="F23" s="179">
        <v>0</v>
      </c>
      <c r="G23" s="179">
        <v>0</v>
      </c>
      <c r="H23" s="179">
        <v>0</v>
      </c>
      <c r="I23" s="179">
        <v>0</v>
      </c>
      <c r="J23" s="102"/>
    </row>
    <row r="24" spans="4:10" ht="13.5">
      <c r="D24" s="10"/>
      <c r="F24" s="31"/>
      <c r="G24" s="31"/>
      <c r="H24" s="31"/>
      <c r="I24" s="31"/>
      <c r="J24" s="102"/>
    </row>
    <row r="25" spans="6:10" ht="13.5">
      <c r="F25" s="104"/>
      <c r="G25" s="104"/>
      <c r="H25" s="104"/>
      <c r="I25" s="104"/>
      <c r="J25" s="102"/>
    </row>
    <row r="26" spans="4:10" ht="15">
      <c r="D26" s="65" t="s">
        <v>151</v>
      </c>
      <c r="F26" s="31"/>
      <c r="G26" s="31"/>
      <c r="H26" s="31"/>
      <c r="I26" s="31"/>
      <c r="J26" s="102"/>
    </row>
    <row r="27" spans="4:10" ht="14.25" thickBot="1">
      <c r="D27" s="66" t="s">
        <v>141</v>
      </c>
      <c r="F27" s="105"/>
      <c r="G27" s="105"/>
      <c r="H27" s="105"/>
      <c r="I27" s="105"/>
      <c r="J27" s="102"/>
    </row>
    <row r="28" spans="4:10" ht="14.25" thickTop="1">
      <c r="D28" s="55"/>
      <c r="F28" s="31"/>
      <c r="G28" s="31"/>
      <c r="H28" s="31"/>
      <c r="I28" s="31"/>
      <c r="J28" s="102"/>
    </row>
    <row r="29" spans="4:10" ht="13.5">
      <c r="D29" s="9" t="s">
        <v>152</v>
      </c>
      <c r="F29" s="30">
        <v>7.8568999999999996</v>
      </c>
      <c r="G29" s="30">
        <v>14.6832</v>
      </c>
      <c r="H29" s="30">
        <v>8.265761180000968</v>
      </c>
      <c r="I29" s="30">
        <v>12.091082574775154</v>
      </c>
      <c r="J29" s="102"/>
    </row>
    <row r="30" spans="4:10" ht="13.5">
      <c r="D30" s="10" t="s">
        <v>153</v>
      </c>
      <c r="F30" s="31"/>
      <c r="G30" s="31"/>
      <c r="H30" s="31"/>
      <c r="I30" s="31"/>
      <c r="J30" s="102"/>
    </row>
    <row r="31" spans="4:10" ht="13.5">
      <c r="D31" s="10" t="s">
        <v>154</v>
      </c>
      <c r="F31" s="31">
        <v>7.655618383300279</v>
      </c>
      <c r="G31" s="31">
        <v>13.949124074300297</v>
      </c>
      <c r="H31" s="31">
        <v>8.024392776885495</v>
      </c>
      <c r="I31" s="31">
        <v>11.496637446175107</v>
      </c>
      <c r="J31" s="102"/>
    </row>
    <row r="32" spans="4:10" ht="13.5">
      <c r="D32" s="10" t="s">
        <v>155</v>
      </c>
      <c r="F32" s="31"/>
      <c r="G32" s="31"/>
      <c r="H32" s="31"/>
      <c r="I32" s="31"/>
      <c r="J32" s="102"/>
    </row>
    <row r="33" spans="4:10" ht="13.5">
      <c r="D33" s="10" t="s">
        <v>156</v>
      </c>
      <c r="F33" s="31">
        <v>0.028570533399999994</v>
      </c>
      <c r="G33" s="31">
        <v>0.052001857899999955</v>
      </c>
      <c r="H33" s="31">
        <v>0.04758565409999998</v>
      </c>
      <c r="I33" s="31">
        <v>0.05804832149999998</v>
      </c>
      <c r="J33" s="102"/>
    </row>
    <row r="34" spans="4:10" ht="13.5">
      <c r="D34" s="10" t="s">
        <v>119</v>
      </c>
      <c r="F34" s="31">
        <v>0.17271108329972093</v>
      </c>
      <c r="G34" s="31">
        <v>0.6820740677997028</v>
      </c>
      <c r="H34" s="31">
        <v>0.19378274901547266</v>
      </c>
      <c r="I34" s="31">
        <v>0.5363968071000467</v>
      </c>
      <c r="J34" s="102"/>
    </row>
    <row r="35" spans="6:10" ht="13.5">
      <c r="F35" s="31"/>
      <c r="G35" s="31"/>
      <c r="H35" s="31"/>
      <c r="I35" s="31"/>
      <c r="J35" s="102"/>
    </row>
    <row r="36" spans="4:10" ht="13.5">
      <c r="D36" s="9" t="s">
        <v>148</v>
      </c>
      <c r="F36" s="30">
        <v>2.0087209999999995</v>
      </c>
      <c r="G36" s="30">
        <v>4.260570000000002</v>
      </c>
      <c r="H36" s="30">
        <v>2.396634257142854</v>
      </c>
      <c r="I36" s="30">
        <v>3.0798330000000016</v>
      </c>
      <c r="J36" s="102"/>
    </row>
    <row r="37" spans="4:10" ht="13.5">
      <c r="D37" s="10" t="s">
        <v>153</v>
      </c>
      <c r="F37" s="31"/>
      <c r="G37" s="31"/>
      <c r="H37" s="31"/>
      <c r="I37" s="31"/>
      <c r="J37" s="102"/>
    </row>
    <row r="38" spans="4:10" ht="13.5">
      <c r="D38" s="10" t="s">
        <v>154</v>
      </c>
      <c r="F38" s="31">
        <v>2.0074669999999997</v>
      </c>
      <c r="G38" s="31">
        <v>4.257870000000002</v>
      </c>
      <c r="H38" s="31">
        <v>2.3942982571428537</v>
      </c>
      <c r="I38" s="31">
        <v>3.0771590000000018</v>
      </c>
      <c r="J38" s="102"/>
    </row>
    <row r="39" spans="4:10" ht="13.5">
      <c r="D39" s="10" t="s">
        <v>155</v>
      </c>
      <c r="F39" s="31"/>
      <c r="G39" s="31"/>
      <c r="H39" s="31"/>
      <c r="I39" s="31"/>
      <c r="J39" s="102"/>
    </row>
    <row r="40" spans="4:10" ht="13.5">
      <c r="D40" s="10" t="s">
        <v>156</v>
      </c>
      <c r="F40" s="31">
        <v>0.001254</v>
      </c>
      <c r="G40" s="31">
        <v>0.0027</v>
      </c>
      <c r="H40" s="31">
        <v>0.0023360000000000013</v>
      </c>
      <c r="I40" s="31">
        <v>0.0026739999999999984</v>
      </c>
      <c r="J40" s="102"/>
    </row>
    <row r="41" spans="4:10" ht="13.5">
      <c r="D41" s="10" t="s">
        <v>119</v>
      </c>
      <c r="F41" s="99"/>
      <c r="G41" s="99"/>
      <c r="H41" s="99"/>
      <c r="I41" s="99"/>
      <c r="J41" s="102"/>
    </row>
    <row r="42" spans="6:10" ht="13.5">
      <c r="F42" s="104"/>
      <c r="G42" s="104"/>
      <c r="H42" s="104"/>
      <c r="I42" s="104"/>
      <c r="J42" s="102"/>
    </row>
    <row r="43" spans="4:10" ht="15">
      <c r="D43" s="65" t="s">
        <v>157</v>
      </c>
      <c r="E43" s="54"/>
      <c r="F43" s="31"/>
      <c r="G43" s="31"/>
      <c r="H43" s="31"/>
      <c r="I43" s="31"/>
      <c r="J43" s="102"/>
    </row>
    <row r="44" spans="4:10" ht="14.25" thickBot="1">
      <c r="D44" s="66" t="s">
        <v>158</v>
      </c>
      <c r="E44" s="54"/>
      <c r="F44" s="105"/>
      <c r="G44" s="105"/>
      <c r="H44" s="105"/>
      <c r="I44" s="105"/>
      <c r="J44" s="102"/>
    </row>
    <row r="45" spans="6:10" ht="14.25" thickTop="1">
      <c r="F45" s="104"/>
      <c r="G45" s="104"/>
      <c r="H45" s="104"/>
      <c r="I45" s="104"/>
      <c r="J45" s="102"/>
    </row>
    <row r="46" spans="4:10" ht="13.5">
      <c r="D46" s="11" t="s">
        <v>48</v>
      </c>
      <c r="F46" s="31">
        <v>44.932010000000005</v>
      </c>
      <c r="G46" s="31">
        <v>40.028940000000006</v>
      </c>
      <c r="H46" s="106">
        <v>40.49671</v>
      </c>
      <c r="I46" s="106">
        <v>44.17661999999999</v>
      </c>
      <c r="J46" s="102"/>
    </row>
    <row r="47" spans="4:10" ht="13.5">
      <c r="D47" s="11" t="s">
        <v>49</v>
      </c>
      <c r="F47" s="31"/>
      <c r="G47" s="31"/>
      <c r="H47" s="31"/>
      <c r="I47" s="106"/>
      <c r="J47" s="102"/>
    </row>
    <row r="48" spans="4:10" ht="14.25" customHeight="1">
      <c r="D48" s="12" t="s">
        <v>32</v>
      </c>
      <c r="F48" s="106"/>
      <c r="G48" s="106"/>
      <c r="H48" s="106"/>
      <c r="J48" s="102"/>
    </row>
    <row r="49" spans="4:10" ht="13.5">
      <c r="D49" s="13" t="s">
        <v>50</v>
      </c>
      <c r="E49" s="36"/>
      <c r="F49" s="30">
        <v>44.932010000000005</v>
      </c>
      <c r="G49" s="30">
        <v>40.028940000000006</v>
      </c>
      <c r="H49" s="30">
        <v>40.49671</v>
      </c>
      <c r="I49" s="107">
        <v>44.17661999999999</v>
      </c>
      <c r="J49" s="102"/>
    </row>
    <row r="50" spans="4:10" ht="13.5">
      <c r="D50" s="14" t="s">
        <v>32</v>
      </c>
      <c r="E50" s="36"/>
      <c r="F50" s="107"/>
      <c r="G50" s="107"/>
      <c r="H50" s="107"/>
      <c r="I50" s="107"/>
      <c r="J50" s="102"/>
    </row>
    <row r="51" spans="4:10" ht="13.5">
      <c r="D51" s="11" t="s">
        <v>20</v>
      </c>
      <c r="E51" s="36"/>
      <c r="F51" s="31">
        <v>35.067130000000006</v>
      </c>
      <c r="G51" s="31">
        <v>33.54654999999999</v>
      </c>
      <c r="H51" s="31">
        <v>33.93226000000001</v>
      </c>
      <c r="I51" s="106">
        <v>42.137440000000005</v>
      </c>
      <c r="J51" s="102"/>
    </row>
    <row r="52" spans="4:10" ht="13.5">
      <c r="D52" s="15" t="s">
        <v>51</v>
      </c>
      <c r="E52" s="36"/>
      <c r="F52" s="180"/>
      <c r="G52" s="180"/>
      <c r="H52" s="180"/>
      <c r="I52" s="180"/>
      <c r="J52" s="102"/>
    </row>
    <row r="53" spans="4:10" ht="13.5">
      <c r="D53" s="11" t="s">
        <v>21</v>
      </c>
      <c r="E53" s="36"/>
      <c r="F53" s="31">
        <v>13.15479</v>
      </c>
      <c r="G53" s="31">
        <v>11.19648</v>
      </c>
      <c r="H53" s="31">
        <v>10.066270000000001</v>
      </c>
      <c r="I53" s="106">
        <v>13.551329999999995</v>
      </c>
      <c r="J53" s="102"/>
    </row>
    <row r="54" spans="4:10" ht="13.5">
      <c r="D54" s="11" t="s">
        <v>22</v>
      </c>
      <c r="E54" s="36"/>
      <c r="F54" s="31">
        <v>2.95475</v>
      </c>
      <c r="G54" s="31">
        <v>0.5382199999999998</v>
      </c>
      <c r="H54" s="31">
        <v>1.5318200000000002</v>
      </c>
      <c r="I54" s="106">
        <v>2.1866899999999996</v>
      </c>
      <c r="J54" s="102"/>
    </row>
    <row r="55" spans="4:10" ht="13.5">
      <c r="D55" s="11" t="s">
        <v>23</v>
      </c>
      <c r="E55" s="36"/>
      <c r="F55" s="31"/>
      <c r="G55" s="31"/>
      <c r="H55" s="31"/>
      <c r="I55" s="106"/>
      <c r="J55" s="102"/>
    </row>
    <row r="56" spans="4:10" ht="13.5">
      <c r="D56" s="11" t="s">
        <v>24</v>
      </c>
      <c r="E56" s="36"/>
      <c r="F56" s="31"/>
      <c r="G56" s="31"/>
      <c r="H56" s="31"/>
      <c r="I56" s="106"/>
      <c r="J56" s="102"/>
    </row>
    <row r="57" spans="4:10" ht="13.5">
      <c r="D57" s="11" t="s">
        <v>52</v>
      </c>
      <c r="E57" s="36"/>
      <c r="F57" s="31"/>
      <c r="G57" s="31"/>
      <c r="H57" s="31"/>
      <c r="I57" s="106"/>
      <c r="J57" s="102"/>
    </row>
    <row r="58" spans="4:10" ht="13.5">
      <c r="D58" s="16" t="s">
        <v>32</v>
      </c>
      <c r="E58" s="36"/>
      <c r="F58" s="108"/>
      <c r="G58" s="108"/>
      <c r="H58" s="108"/>
      <c r="I58" s="108"/>
      <c r="J58" s="102"/>
    </row>
    <row r="59" spans="4:10" ht="13.5">
      <c r="D59" s="13" t="s">
        <v>53</v>
      </c>
      <c r="E59" s="36"/>
      <c r="F59" s="30">
        <v>51.17667</v>
      </c>
      <c r="G59" s="30">
        <v>45.28124999999999</v>
      </c>
      <c r="H59" s="30">
        <v>45.53035000000001</v>
      </c>
      <c r="I59" s="107">
        <v>57.87546</v>
      </c>
      <c r="J59" s="102"/>
    </row>
    <row r="60" spans="4:10" ht="13.5">
      <c r="D60" s="17" t="s">
        <v>32</v>
      </c>
      <c r="E60" s="36"/>
      <c r="F60" s="109"/>
      <c r="G60" s="109"/>
      <c r="H60" s="109"/>
      <c r="I60" s="109"/>
      <c r="J60" s="102"/>
    </row>
    <row r="61" spans="4:10" ht="13.5">
      <c r="D61" s="13" t="s">
        <v>54</v>
      </c>
      <c r="E61" s="36"/>
      <c r="F61" s="30">
        <v>-6.244660000000003</v>
      </c>
      <c r="G61" s="30">
        <v>-5.252309999999981</v>
      </c>
      <c r="H61" s="107">
        <v>-5.033640000000014</v>
      </c>
      <c r="I61" s="107">
        <v>-13.69884</v>
      </c>
      <c r="J61" s="102"/>
    </row>
    <row r="62" spans="4:10" ht="13.5">
      <c r="D62" s="14"/>
      <c r="E62" s="36"/>
      <c r="F62" s="107"/>
      <c r="G62" s="107"/>
      <c r="H62" s="107"/>
      <c r="I62" s="107"/>
      <c r="J62" s="102"/>
    </row>
    <row r="63" spans="4:17" s="87" customFormat="1" ht="25.5">
      <c r="D63" s="177" t="s">
        <v>222</v>
      </c>
      <c r="E63" s="36"/>
      <c r="F63" s="31"/>
      <c r="G63" s="31"/>
      <c r="H63" s="110"/>
      <c r="I63" s="110"/>
      <c r="J63" s="102"/>
      <c r="K63" s="117"/>
      <c r="L63" s="117"/>
      <c r="M63" s="117"/>
      <c r="N63" s="117"/>
      <c r="O63" s="117"/>
      <c r="P63" s="117"/>
      <c r="Q63" s="117"/>
    </row>
    <row r="64" spans="5:10" ht="13.5">
      <c r="E64" s="36"/>
      <c r="F64" s="110"/>
      <c r="G64" s="110"/>
      <c r="H64" s="110"/>
      <c r="I64" s="110"/>
      <c r="J64" s="102"/>
    </row>
    <row r="65" spans="4:10" ht="13.5">
      <c r="D65" s="11"/>
      <c r="E65" s="36"/>
      <c r="F65" s="110"/>
      <c r="G65" s="110"/>
      <c r="H65" s="110"/>
      <c r="I65" s="110"/>
      <c r="J65" s="102"/>
    </row>
    <row r="66" spans="4:10" ht="13.5">
      <c r="D66" s="11"/>
      <c r="E66" s="36"/>
      <c r="F66" s="111"/>
      <c r="G66" s="111"/>
      <c r="H66" s="111"/>
      <c r="I66" s="111"/>
      <c r="J66" s="102"/>
    </row>
    <row r="67" spans="4:10" ht="13.5">
      <c r="D67" s="13"/>
      <c r="E67" s="36"/>
      <c r="F67" s="30"/>
      <c r="G67" s="30"/>
      <c r="H67" s="112"/>
      <c r="I67" s="112"/>
      <c r="J67" s="102"/>
    </row>
    <row r="68" spans="4:10" ht="13.5">
      <c r="D68" s="18"/>
      <c r="E68" s="36"/>
      <c r="F68" s="110"/>
      <c r="G68" s="110"/>
      <c r="H68" s="110"/>
      <c r="I68" s="110"/>
      <c r="J68" s="102"/>
    </row>
    <row r="69" spans="4:10" ht="13.5">
      <c r="D69" s="11"/>
      <c r="E69" s="36"/>
      <c r="F69" s="31"/>
      <c r="G69" s="31"/>
      <c r="H69" s="110"/>
      <c r="I69" s="110"/>
      <c r="J69" s="102"/>
    </row>
    <row r="70" spans="4:10" ht="13.5">
      <c r="D70" s="19"/>
      <c r="E70" s="36"/>
      <c r="F70" s="111"/>
      <c r="G70" s="111"/>
      <c r="H70" s="111"/>
      <c r="I70" s="111"/>
      <c r="J70" s="102"/>
    </row>
    <row r="71" spans="6:9" ht="13.5">
      <c r="F71" s="117"/>
      <c r="G71" s="117"/>
      <c r="H71" s="117"/>
      <c r="I71" s="117"/>
    </row>
    <row r="72" spans="6:9" ht="13.5">
      <c r="F72" s="117"/>
      <c r="G72" s="117"/>
      <c r="H72" s="117"/>
      <c r="I72" s="117"/>
    </row>
    <row r="73" spans="6:9" ht="13.5">
      <c r="F73" s="117"/>
      <c r="G73" s="117"/>
      <c r="H73" s="117"/>
      <c r="I73" s="117"/>
    </row>
    <row r="74" spans="6:9" ht="13.5">
      <c r="F74" s="117"/>
      <c r="G74" s="117"/>
      <c r="H74" s="117"/>
      <c r="I74" s="117"/>
    </row>
    <row r="75" spans="6:9" ht="13.5">
      <c r="F75" s="117"/>
      <c r="G75" s="117"/>
      <c r="H75" s="117"/>
      <c r="I75" s="117"/>
    </row>
    <row r="76" spans="6:16" ht="13.5">
      <c r="F76" s="117"/>
      <c r="G76" s="117"/>
      <c r="H76" s="117"/>
      <c r="I76" s="117"/>
      <c r="K76" s="102"/>
      <c r="L76" s="102"/>
      <c r="M76" s="102"/>
      <c r="N76" s="102"/>
      <c r="O76" s="102"/>
      <c r="P76" s="102"/>
    </row>
    <row r="77" spans="6:16" ht="13.5">
      <c r="F77" s="117"/>
      <c r="G77" s="117"/>
      <c r="H77" s="117"/>
      <c r="I77" s="117"/>
      <c r="K77" s="102"/>
      <c r="L77" s="102"/>
      <c r="M77" s="102"/>
      <c r="N77" s="102"/>
      <c r="O77" s="102"/>
      <c r="P77" s="102"/>
    </row>
    <row r="78" spans="6:16" ht="13.5">
      <c r="F78" s="117"/>
      <c r="G78" s="117"/>
      <c r="H78" s="117"/>
      <c r="I78" s="117"/>
      <c r="K78" s="102"/>
      <c r="L78" s="102"/>
      <c r="M78" s="102"/>
      <c r="N78" s="102"/>
      <c r="O78" s="102"/>
      <c r="P78" s="102"/>
    </row>
    <row r="79" spans="6:16" ht="13.5">
      <c r="F79" s="117"/>
      <c r="G79" s="117"/>
      <c r="H79" s="117"/>
      <c r="I79" s="117"/>
      <c r="K79" s="102"/>
      <c r="L79" s="102"/>
      <c r="M79" s="102"/>
      <c r="N79" s="102"/>
      <c r="O79" s="102"/>
      <c r="P79" s="102"/>
    </row>
    <row r="80" spans="6:16" ht="13.5">
      <c r="F80" s="117"/>
      <c r="G80" s="117"/>
      <c r="H80" s="117"/>
      <c r="I80" s="117"/>
      <c r="K80" s="102"/>
      <c r="L80" s="102"/>
      <c r="M80" s="102"/>
      <c r="N80" s="102"/>
      <c r="O80" s="102"/>
      <c r="P80" s="102"/>
    </row>
    <row r="81" spans="6:16" ht="13.5">
      <c r="F81" s="117"/>
      <c r="G81" s="117"/>
      <c r="H81" s="117"/>
      <c r="I81" s="117"/>
      <c r="K81" s="102"/>
      <c r="L81" s="102"/>
      <c r="M81" s="102"/>
      <c r="N81" s="102"/>
      <c r="O81" s="102"/>
      <c r="P81" s="102"/>
    </row>
    <row r="82" spans="6:16" ht="13.5">
      <c r="F82" s="117"/>
      <c r="G82" s="117"/>
      <c r="H82" s="117"/>
      <c r="I82" s="117"/>
      <c r="K82" s="102"/>
      <c r="L82" s="102"/>
      <c r="M82" s="102"/>
      <c r="N82" s="102"/>
      <c r="O82" s="102"/>
      <c r="P82" s="102"/>
    </row>
    <row r="83" spans="6:16" ht="13.5">
      <c r="F83" s="117"/>
      <c r="G83" s="117"/>
      <c r="H83" s="117"/>
      <c r="I83" s="117"/>
      <c r="K83" s="102"/>
      <c r="L83" s="102"/>
      <c r="M83" s="102"/>
      <c r="N83" s="102"/>
      <c r="O83" s="102"/>
      <c r="P83" s="102"/>
    </row>
    <row r="84" spans="6:16" ht="13.5">
      <c r="F84" s="117"/>
      <c r="G84" s="117"/>
      <c r="H84" s="117"/>
      <c r="I84" s="117"/>
      <c r="K84" s="102"/>
      <c r="L84" s="102"/>
      <c r="M84" s="102"/>
      <c r="N84" s="102"/>
      <c r="O84" s="102"/>
      <c r="P84" s="102"/>
    </row>
    <row r="85" spans="6:16" ht="13.5">
      <c r="F85" s="117"/>
      <c r="G85" s="117"/>
      <c r="H85" s="117"/>
      <c r="I85" s="117"/>
      <c r="K85" s="102"/>
      <c r="L85" s="102"/>
      <c r="M85" s="102"/>
      <c r="N85" s="102"/>
      <c r="O85" s="102"/>
      <c r="P85" s="102"/>
    </row>
    <row r="86" spans="6:16" ht="13.5">
      <c r="F86" s="117"/>
      <c r="G86" s="117"/>
      <c r="H86" s="117"/>
      <c r="I86" s="117"/>
      <c r="K86" s="102"/>
      <c r="L86" s="102"/>
      <c r="M86" s="102"/>
      <c r="N86" s="102"/>
      <c r="O86" s="102"/>
      <c r="P86" s="102"/>
    </row>
    <row r="87" spans="6:16" ht="13.5">
      <c r="F87" s="117"/>
      <c r="G87" s="117"/>
      <c r="H87" s="117"/>
      <c r="I87" s="117"/>
      <c r="K87" s="102"/>
      <c r="L87" s="102"/>
      <c r="M87" s="102"/>
      <c r="N87" s="102"/>
      <c r="O87" s="102"/>
      <c r="P87" s="102"/>
    </row>
    <row r="88" spans="6:16" ht="13.5">
      <c r="F88" s="117"/>
      <c r="G88" s="117"/>
      <c r="H88" s="117"/>
      <c r="I88" s="117"/>
      <c r="K88" s="102"/>
      <c r="L88" s="102"/>
      <c r="M88" s="102"/>
      <c r="N88" s="102"/>
      <c r="O88" s="102"/>
      <c r="P88" s="102"/>
    </row>
    <row r="89" spans="6:16" ht="13.5">
      <c r="F89" s="117"/>
      <c r="G89" s="117"/>
      <c r="H89" s="117"/>
      <c r="I89" s="117"/>
      <c r="K89" s="102"/>
      <c r="L89" s="102"/>
      <c r="M89" s="102"/>
      <c r="N89" s="102"/>
      <c r="O89" s="102"/>
      <c r="P89" s="102"/>
    </row>
    <row r="90" spans="6:16" ht="13.5">
      <c r="F90" s="117"/>
      <c r="G90" s="117"/>
      <c r="H90" s="117"/>
      <c r="I90" s="117"/>
      <c r="K90" s="102"/>
      <c r="L90" s="102"/>
      <c r="M90" s="102"/>
      <c r="N90" s="102"/>
      <c r="O90" s="102"/>
      <c r="P90" s="102"/>
    </row>
    <row r="91" spans="6:16" ht="13.5">
      <c r="F91" s="117"/>
      <c r="G91" s="117"/>
      <c r="H91" s="117"/>
      <c r="I91" s="117"/>
      <c r="K91" s="102"/>
      <c r="L91" s="102"/>
      <c r="M91" s="102"/>
      <c r="N91" s="102"/>
      <c r="O91" s="102"/>
      <c r="P91" s="102"/>
    </row>
    <row r="92" spans="6:16" ht="13.5">
      <c r="F92" s="117"/>
      <c r="G92" s="117"/>
      <c r="H92" s="117"/>
      <c r="I92" s="117"/>
      <c r="K92" s="102"/>
      <c r="L92" s="102"/>
      <c r="M92" s="102"/>
      <c r="N92" s="102"/>
      <c r="O92" s="102"/>
      <c r="P92" s="102"/>
    </row>
    <row r="93" spans="6:16" ht="13.5">
      <c r="F93" s="117"/>
      <c r="G93" s="117"/>
      <c r="H93" s="117"/>
      <c r="I93" s="117"/>
      <c r="K93" s="102"/>
      <c r="L93" s="102"/>
      <c r="M93" s="102"/>
      <c r="N93" s="102"/>
      <c r="O93" s="102"/>
      <c r="P93" s="102"/>
    </row>
    <row r="94" spans="6:16" ht="13.5">
      <c r="F94" s="117"/>
      <c r="G94" s="117"/>
      <c r="H94" s="117"/>
      <c r="I94" s="117"/>
      <c r="K94" s="102"/>
      <c r="L94" s="102"/>
      <c r="M94" s="102"/>
      <c r="N94" s="102"/>
      <c r="O94" s="102"/>
      <c r="P94" s="102"/>
    </row>
    <row r="95" spans="6:16" ht="13.5">
      <c r="F95" s="117"/>
      <c r="G95" s="117"/>
      <c r="H95" s="117"/>
      <c r="I95" s="117"/>
      <c r="K95" s="102"/>
      <c r="L95" s="102"/>
      <c r="M95" s="102"/>
      <c r="N95" s="102"/>
      <c r="O95" s="102"/>
      <c r="P95" s="102"/>
    </row>
    <row r="96" spans="6:16" ht="13.5">
      <c r="F96" s="117"/>
      <c r="G96" s="117"/>
      <c r="H96" s="117"/>
      <c r="I96" s="117"/>
      <c r="K96" s="102"/>
      <c r="L96" s="102"/>
      <c r="M96" s="102"/>
      <c r="N96" s="102"/>
      <c r="O96" s="102"/>
      <c r="P96" s="102"/>
    </row>
    <row r="97" spans="6:16" ht="13.5">
      <c r="F97" s="117"/>
      <c r="G97" s="117"/>
      <c r="H97" s="117"/>
      <c r="I97" s="117"/>
      <c r="K97" s="102"/>
      <c r="L97" s="102"/>
      <c r="M97" s="102"/>
      <c r="N97" s="102"/>
      <c r="O97" s="102"/>
      <c r="P97" s="102"/>
    </row>
    <row r="98" spans="6:16" ht="13.5">
      <c r="F98" s="117"/>
      <c r="G98" s="117"/>
      <c r="H98" s="117"/>
      <c r="I98" s="117"/>
      <c r="K98" s="102"/>
      <c r="L98" s="102"/>
      <c r="M98" s="102"/>
      <c r="N98" s="102"/>
      <c r="O98" s="102"/>
      <c r="P98" s="102"/>
    </row>
    <row r="99" spans="6:16" ht="13.5">
      <c r="F99" s="117"/>
      <c r="G99" s="117"/>
      <c r="H99" s="117"/>
      <c r="I99" s="117"/>
      <c r="K99" s="102"/>
      <c r="L99" s="102"/>
      <c r="M99" s="102"/>
      <c r="N99" s="102"/>
      <c r="O99" s="102"/>
      <c r="P99" s="102"/>
    </row>
    <row r="100" spans="6:16" ht="13.5">
      <c r="F100" s="117"/>
      <c r="G100" s="117"/>
      <c r="H100" s="117"/>
      <c r="I100" s="117"/>
      <c r="K100" s="102"/>
      <c r="L100" s="102"/>
      <c r="M100" s="102"/>
      <c r="N100" s="102"/>
      <c r="O100" s="102"/>
      <c r="P100" s="102"/>
    </row>
    <row r="101" spans="6:16" ht="13.5">
      <c r="F101" s="117"/>
      <c r="G101" s="117"/>
      <c r="H101" s="117"/>
      <c r="I101" s="117"/>
      <c r="K101" s="102"/>
      <c r="L101" s="102"/>
      <c r="M101" s="102"/>
      <c r="N101" s="102"/>
      <c r="O101" s="102"/>
      <c r="P101" s="102"/>
    </row>
    <row r="102" spans="6:16" ht="13.5">
      <c r="F102" s="117"/>
      <c r="G102" s="117"/>
      <c r="H102" s="117"/>
      <c r="I102" s="117"/>
      <c r="K102" s="102"/>
      <c r="L102" s="102"/>
      <c r="M102" s="102"/>
      <c r="N102" s="102"/>
      <c r="O102" s="102"/>
      <c r="P102" s="102"/>
    </row>
    <row r="103" spans="6:16" ht="13.5">
      <c r="F103" s="117"/>
      <c r="G103" s="117"/>
      <c r="H103" s="117"/>
      <c r="I103" s="117"/>
      <c r="K103" s="102"/>
      <c r="L103" s="102"/>
      <c r="M103" s="102"/>
      <c r="N103" s="102"/>
      <c r="O103" s="102"/>
      <c r="P103" s="102"/>
    </row>
    <row r="104" spans="6:16" ht="13.5">
      <c r="F104" s="117"/>
      <c r="G104" s="117"/>
      <c r="H104" s="117"/>
      <c r="I104" s="117"/>
      <c r="K104" s="102"/>
      <c r="L104" s="102"/>
      <c r="M104" s="102"/>
      <c r="N104" s="102"/>
      <c r="O104" s="102"/>
      <c r="P104" s="102"/>
    </row>
    <row r="105" spans="6:16" ht="13.5">
      <c r="F105" s="117"/>
      <c r="G105" s="117"/>
      <c r="H105" s="117"/>
      <c r="I105" s="117"/>
      <c r="K105" s="102"/>
      <c r="L105" s="102"/>
      <c r="M105" s="102"/>
      <c r="N105" s="102"/>
      <c r="O105" s="102"/>
      <c r="P105" s="102"/>
    </row>
    <row r="106" spans="6:16" ht="13.5">
      <c r="F106" s="117"/>
      <c r="G106" s="117"/>
      <c r="H106" s="117"/>
      <c r="I106" s="117"/>
      <c r="K106" s="102"/>
      <c r="L106" s="102"/>
      <c r="M106" s="102"/>
      <c r="N106" s="102"/>
      <c r="O106" s="102"/>
      <c r="P106" s="102"/>
    </row>
    <row r="107" spans="6:16" ht="13.5">
      <c r="F107" s="117"/>
      <c r="G107" s="117"/>
      <c r="H107" s="117"/>
      <c r="I107" s="117"/>
      <c r="K107" s="102"/>
      <c r="L107" s="102"/>
      <c r="M107" s="102"/>
      <c r="N107" s="102"/>
      <c r="O107" s="102"/>
      <c r="P107" s="102"/>
    </row>
    <row r="108" spans="6:16" ht="13.5">
      <c r="F108" s="117"/>
      <c r="G108" s="117"/>
      <c r="H108" s="117"/>
      <c r="I108" s="117"/>
      <c r="K108" s="102"/>
      <c r="L108" s="102"/>
      <c r="M108" s="102"/>
      <c r="N108" s="102"/>
      <c r="O108" s="102"/>
      <c r="P108" s="102"/>
    </row>
    <row r="109" spans="6:16" ht="13.5">
      <c r="F109" s="117"/>
      <c r="G109" s="117"/>
      <c r="H109" s="117"/>
      <c r="I109" s="117"/>
      <c r="K109" s="102"/>
      <c r="L109" s="102"/>
      <c r="M109" s="102"/>
      <c r="N109" s="102"/>
      <c r="O109" s="102"/>
      <c r="P109" s="102"/>
    </row>
    <row r="110" spans="6:16" ht="13.5">
      <c r="F110" s="117"/>
      <c r="G110" s="117"/>
      <c r="H110" s="117"/>
      <c r="I110" s="117"/>
      <c r="K110" s="102"/>
      <c r="L110" s="102"/>
      <c r="M110" s="102"/>
      <c r="N110" s="102"/>
      <c r="O110" s="102"/>
      <c r="P110" s="102"/>
    </row>
    <row r="111" spans="6:16" ht="13.5">
      <c r="F111" s="117"/>
      <c r="G111" s="117"/>
      <c r="H111" s="117"/>
      <c r="I111" s="117"/>
      <c r="K111" s="102"/>
      <c r="L111" s="102"/>
      <c r="M111" s="102"/>
      <c r="N111" s="102"/>
      <c r="O111" s="102"/>
      <c r="P111" s="102"/>
    </row>
    <row r="112" spans="6:16" ht="13.5">
      <c r="F112" s="117"/>
      <c r="G112" s="117"/>
      <c r="H112" s="117"/>
      <c r="I112" s="117"/>
      <c r="K112" s="102"/>
      <c r="L112" s="102"/>
      <c r="M112" s="102"/>
      <c r="N112" s="102"/>
      <c r="O112" s="102"/>
      <c r="P112" s="102"/>
    </row>
    <row r="113" spans="6:16" ht="13.5">
      <c r="F113" s="117"/>
      <c r="G113" s="117"/>
      <c r="H113" s="117"/>
      <c r="I113" s="117"/>
      <c r="K113" s="102"/>
      <c r="L113" s="102"/>
      <c r="M113" s="102"/>
      <c r="N113" s="102"/>
      <c r="O113" s="102"/>
      <c r="P113" s="102"/>
    </row>
    <row r="114" spans="6:16" ht="13.5">
      <c r="F114" s="117"/>
      <c r="G114" s="117"/>
      <c r="H114" s="117"/>
      <c r="I114" s="117"/>
      <c r="K114" s="102"/>
      <c r="L114" s="102"/>
      <c r="M114" s="102"/>
      <c r="N114" s="102"/>
      <c r="O114" s="102"/>
      <c r="P114" s="102"/>
    </row>
    <row r="115" spans="6:16" ht="13.5">
      <c r="F115" s="117"/>
      <c r="G115" s="117"/>
      <c r="H115" s="117"/>
      <c r="I115" s="117"/>
      <c r="K115" s="102"/>
      <c r="L115" s="102"/>
      <c r="M115" s="102"/>
      <c r="N115" s="102"/>
      <c r="O115" s="102"/>
      <c r="P115" s="102"/>
    </row>
    <row r="116" spans="6:16" ht="13.5">
      <c r="F116" s="117"/>
      <c r="G116" s="117"/>
      <c r="H116" s="117"/>
      <c r="I116" s="117"/>
      <c r="K116" s="102"/>
      <c r="L116" s="102"/>
      <c r="M116" s="102"/>
      <c r="N116" s="102"/>
      <c r="O116" s="102"/>
      <c r="P116" s="102"/>
    </row>
    <row r="117" spans="6:9" ht="13.5">
      <c r="F117" s="117"/>
      <c r="G117" s="117"/>
      <c r="H117" s="117"/>
      <c r="I117" s="117"/>
    </row>
    <row r="118" spans="6:9" ht="13.5">
      <c r="F118" s="117"/>
      <c r="G118" s="117"/>
      <c r="H118" s="117"/>
      <c r="I118" s="117"/>
    </row>
    <row r="119" spans="6:9" ht="13.5">
      <c r="F119" s="117"/>
      <c r="G119" s="117"/>
      <c r="H119" s="117"/>
      <c r="I119" s="117"/>
    </row>
    <row r="120" spans="6:9" ht="13.5">
      <c r="F120" s="117"/>
      <c r="G120" s="117"/>
      <c r="H120" s="117"/>
      <c r="I120" s="117"/>
    </row>
    <row r="121" spans="6:9" ht="13.5">
      <c r="F121" s="117"/>
      <c r="G121" s="117"/>
      <c r="H121" s="117"/>
      <c r="I121" s="117"/>
    </row>
    <row r="122" spans="6:9" ht="13.5">
      <c r="F122" s="117"/>
      <c r="G122" s="117"/>
      <c r="H122" s="117"/>
      <c r="I122" s="117"/>
    </row>
    <row r="123" spans="6:9" ht="13.5">
      <c r="F123" s="117"/>
      <c r="G123" s="117"/>
      <c r="H123" s="117"/>
      <c r="I123" s="117"/>
    </row>
    <row r="124" spans="6:9" ht="13.5">
      <c r="F124" s="117"/>
      <c r="G124" s="117"/>
      <c r="H124" s="117"/>
      <c r="I124" s="117"/>
    </row>
    <row r="125" spans="6:9" ht="13.5">
      <c r="F125" s="117"/>
      <c r="G125" s="117"/>
      <c r="H125" s="117"/>
      <c r="I125" s="117"/>
    </row>
    <row r="126" spans="6:9" ht="13.5">
      <c r="F126" s="117"/>
      <c r="G126" s="117"/>
      <c r="H126" s="117"/>
      <c r="I126" s="117"/>
    </row>
    <row r="127" spans="6:9" ht="13.5">
      <c r="F127" s="117"/>
      <c r="G127" s="117"/>
      <c r="H127" s="117"/>
      <c r="I127" s="117"/>
    </row>
    <row r="128" spans="6:9" ht="13.5">
      <c r="F128" s="117"/>
      <c r="G128" s="117"/>
      <c r="H128" s="117"/>
      <c r="I128" s="117"/>
    </row>
    <row r="129" spans="6:9" ht="13.5">
      <c r="F129" s="117"/>
      <c r="G129" s="117"/>
      <c r="H129" s="117"/>
      <c r="I129" s="117"/>
    </row>
    <row r="130" spans="6:9" ht="13.5">
      <c r="F130" s="117"/>
      <c r="G130" s="117"/>
      <c r="H130" s="117"/>
      <c r="I130" s="117"/>
    </row>
    <row r="131" spans="6:9" ht="13.5">
      <c r="F131" s="117"/>
      <c r="G131" s="117"/>
      <c r="H131" s="117"/>
      <c r="I131" s="117"/>
    </row>
    <row r="132" spans="6:9" ht="13.5">
      <c r="F132" s="117"/>
      <c r="G132" s="117"/>
      <c r="H132" s="117"/>
      <c r="I132" s="117"/>
    </row>
    <row r="133" spans="6:9" ht="13.5">
      <c r="F133" s="117"/>
      <c r="G133" s="117"/>
      <c r="H133" s="117"/>
      <c r="I133" s="117"/>
    </row>
    <row r="134" spans="6:9" ht="13.5">
      <c r="F134" s="117"/>
      <c r="G134" s="117"/>
      <c r="H134" s="117"/>
      <c r="I134" s="117"/>
    </row>
    <row r="135" spans="6:9" ht="13.5">
      <c r="F135" s="117"/>
      <c r="G135" s="117"/>
      <c r="H135" s="117"/>
      <c r="I135" s="117"/>
    </row>
    <row r="136" spans="6:9" ht="13.5">
      <c r="F136" s="117"/>
      <c r="G136" s="117"/>
      <c r="H136" s="117"/>
      <c r="I136" s="117"/>
    </row>
    <row r="137" spans="6:9" ht="13.5">
      <c r="F137" s="117"/>
      <c r="G137" s="117"/>
      <c r="H137" s="117"/>
      <c r="I137" s="117"/>
    </row>
    <row r="138" spans="6:9" ht="13.5">
      <c r="F138" s="117"/>
      <c r="G138" s="117"/>
      <c r="H138" s="117"/>
      <c r="I138" s="117"/>
    </row>
    <row r="139" spans="6:9" ht="13.5">
      <c r="F139" s="117"/>
      <c r="G139" s="117"/>
      <c r="H139" s="117"/>
      <c r="I139" s="117"/>
    </row>
    <row r="140" spans="6:9" ht="13.5">
      <c r="F140" s="117"/>
      <c r="G140" s="117"/>
      <c r="H140" s="117"/>
      <c r="I140" s="117"/>
    </row>
    <row r="141" spans="6:9" ht="13.5">
      <c r="F141" s="117"/>
      <c r="G141" s="117"/>
      <c r="H141" s="117"/>
      <c r="I141" s="117"/>
    </row>
    <row r="142" spans="6:9" ht="13.5">
      <c r="F142" s="117"/>
      <c r="G142" s="117"/>
      <c r="H142" s="117"/>
      <c r="I142" s="117"/>
    </row>
    <row r="143" spans="6:9" ht="13.5">
      <c r="F143" s="117"/>
      <c r="G143" s="117"/>
      <c r="H143" s="117"/>
      <c r="I143" s="117"/>
    </row>
    <row r="144" spans="6:9" ht="13.5">
      <c r="F144" s="117"/>
      <c r="G144" s="117"/>
      <c r="H144" s="117"/>
      <c r="I144" s="117"/>
    </row>
    <row r="145" spans="6:9" ht="13.5">
      <c r="F145" s="117"/>
      <c r="G145" s="117"/>
      <c r="H145" s="117"/>
      <c r="I145" s="117"/>
    </row>
    <row r="146" spans="6:9" ht="13.5">
      <c r="F146" s="117"/>
      <c r="G146" s="117"/>
      <c r="H146" s="117"/>
      <c r="I146" s="117"/>
    </row>
    <row r="147" spans="6:9" ht="13.5">
      <c r="F147" s="117"/>
      <c r="G147" s="117"/>
      <c r="H147" s="117"/>
      <c r="I147" s="117"/>
    </row>
    <row r="148" spans="6:9" ht="13.5">
      <c r="F148" s="117"/>
      <c r="G148" s="117"/>
      <c r="H148" s="117"/>
      <c r="I148" s="117"/>
    </row>
    <row r="149" spans="6:9" ht="13.5">
      <c r="F149" s="117"/>
      <c r="G149" s="117"/>
      <c r="H149" s="117"/>
      <c r="I149" s="117"/>
    </row>
    <row r="150" spans="6:9" ht="13.5">
      <c r="F150" s="117"/>
      <c r="G150" s="117"/>
      <c r="H150" s="117"/>
      <c r="I150" s="117"/>
    </row>
    <row r="151" spans="6:9" ht="13.5">
      <c r="F151" s="117"/>
      <c r="G151" s="117"/>
      <c r="H151" s="117"/>
      <c r="I151" s="117"/>
    </row>
    <row r="152" spans="6:9" ht="13.5">
      <c r="F152" s="117"/>
      <c r="G152" s="117"/>
      <c r="H152" s="117"/>
      <c r="I152" s="117"/>
    </row>
    <row r="153" spans="6:9" ht="13.5">
      <c r="F153" s="117"/>
      <c r="G153" s="117"/>
      <c r="H153" s="117"/>
      <c r="I153" s="117"/>
    </row>
    <row r="154" spans="6:9" ht="13.5">
      <c r="F154" s="117"/>
      <c r="G154" s="117"/>
      <c r="H154" s="117"/>
      <c r="I154" s="117"/>
    </row>
    <row r="155" spans="6:9" ht="13.5">
      <c r="F155" s="117"/>
      <c r="G155" s="117"/>
      <c r="H155" s="117"/>
      <c r="I155" s="117"/>
    </row>
    <row r="156" spans="6:9" ht="13.5">
      <c r="F156" s="117"/>
      <c r="G156" s="117"/>
      <c r="H156" s="117"/>
      <c r="I156" s="117"/>
    </row>
    <row r="157" spans="6:9" ht="13.5">
      <c r="F157" s="117"/>
      <c r="G157" s="117"/>
      <c r="H157" s="117"/>
      <c r="I157" s="117"/>
    </row>
    <row r="158" spans="6:9" ht="13.5">
      <c r="F158" s="117"/>
      <c r="G158" s="117"/>
      <c r="H158" s="117"/>
      <c r="I158" s="117"/>
    </row>
    <row r="159" spans="6:9" ht="13.5">
      <c r="F159" s="117"/>
      <c r="G159" s="117"/>
      <c r="H159" s="117"/>
      <c r="I159" s="117"/>
    </row>
    <row r="160" spans="6:9" ht="13.5">
      <c r="F160" s="117"/>
      <c r="G160" s="117"/>
      <c r="H160" s="117"/>
      <c r="I160" s="117"/>
    </row>
    <row r="161" spans="6:9" ht="13.5">
      <c r="F161" s="117"/>
      <c r="G161" s="117"/>
      <c r="H161" s="117"/>
      <c r="I161" s="117"/>
    </row>
    <row r="162" spans="6:9" ht="13.5">
      <c r="F162" s="117"/>
      <c r="G162" s="117"/>
      <c r="H162" s="117"/>
      <c r="I162" s="117"/>
    </row>
    <row r="163" spans="6:9" ht="13.5">
      <c r="F163" s="117"/>
      <c r="G163" s="117"/>
      <c r="H163" s="117"/>
      <c r="I163" s="117"/>
    </row>
    <row r="164" spans="6:9" ht="13.5">
      <c r="F164" s="117"/>
      <c r="G164" s="117"/>
      <c r="H164" s="117"/>
      <c r="I164" s="117"/>
    </row>
    <row r="165" spans="6:9" ht="13.5">
      <c r="F165" s="117"/>
      <c r="G165" s="117"/>
      <c r="H165" s="117"/>
      <c r="I165" s="117"/>
    </row>
    <row r="166" spans="6:9" ht="13.5">
      <c r="F166" s="117"/>
      <c r="G166" s="117"/>
      <c r="H166" s="117"/>
      <c r="I166" s="117"/>
    </row>
    <row r="167" spans="6:9" ht="13.5">
      <c r="F167" s="117"/>
      <c r="G167" s="117"/>
      <c r="H167" s="117"/>
      <c r="I167" s="117"/>
    </row>
    <row r="168" spans="6:9" ht="13.5">
      <c r="F168" s="117"/>
      <c r="G168" s="117"/>
      <c r="H168" s="117"/>
      <c r="I168" s="117"/>
    </row>
    <row r="169" spans="6:9" ht="13.5">
      <c r="F169" s="117"/>
      <c r="G169" s="117"/>
      <c r="H169" s="117"/>
      <c r="I169" s="117"/>
    </row>
    <row r="170" spans="6:9" ht="13.5">
      <c r="F170" s="117"/>
      <c r="G170" s="117"/>
      <c r="H170" s="117"/>
      <c r="I170" s="117"/>
    </row>
    <row r="171" spans="6:9" ht="13.5">
      <c r="F171" s="117"/>
      <c r="G171" s="117"/>
      <c r="H171" s="117"/>
      <c r="I171" s="117"/>
    </row>
    <row r="172" spans="6:9" ht="13.5">
      <c r="F172" s="117"/>
      <c r="G172" s="117"/>
      <c r="H172" s="117"/>
      <c r="I172" s="117"/>
    </row>
    <row r="173" spans="6:9" ht="13.5">
      <c r="F173" s="117"/>
      <c r="G173" s="117"/>
      <c r="H173" s="117"/>
      <c r="I173" s="117"/>
    </row>
    <row r="174" spans="6:9" ht="13.5">
      <c r="F174" s="117"/>
      <c r="G174" s="117"/>
      <c r="H174" s="117"/>
      <c r="I174" s="117"/>
    </row>
    <row r="175" spans="6:9" ht="13.5">
      <c r="F175" s="117"/>
      <c r="G175" s="117"/>
      <c r="H175" s="117"/>
      <c r="I175" s="117"/>
    </row>
    <row r="176" spans="6:9" ht="13.5">
      <c r="F176" s="117"/>
      <c r="G176" s="117"/>
      <c r="H176" s="117"/>
      <c r="I176" s="117"/>
    </row>
    <row r="177" spans="6:9" ht="13.5">
      <c r="F177" s="117"/>
      <c r="G177" s="117"/>
      <c r="H177" s="117"/>
      <c r="I177" s="117"/>
    </row>
    <row r="178" spans="6:9" ht="13.5">
      <c r="F178" s="117"/>
      <c r="G178" s="117"/>
      <c r="H178" s="117"/>
      <c r="I178" s="117"/>
    </row>
    <row r="179" spans="6:9" ht="13.5">
      <c r="F179" s="117"/>
      <c r="G179" s="117"/>
      <c r="H179" s="117"/>
      <c r="I179" s="117"/>
    </row>
    <row r="180" spans="6:9" ht="13.5">
      <c r="F180" s="117"/>
      <c r="G180" s="117"/>
      <c r="H180" s="117"/>
      <c r="I180" s="117"/>
    </row>
    <row r="181" spans="6:9" ht="13.5">
      <c r="F181" s="117"/>
      <c r="G181" s="117"/>
      <c r="H181" s="117"/>
      <c r="I181" s="117"/>
    </row>
    <row r="182" spans="6:9" ht="13.5">
      <c r="F182" s="117"/>
      <c r="G182" s="117"/>
      <c r="H182" s="117"/>
      <c r="I182" s="117"/>
    </row>
    <row r="183" spans="6:9" ht="13.5">
      <c r="F183" s="117"/>
      <c r="G183" s="117"/>
      <c r="H183" s="117"/>
      <c r="I183" s="117"/>
    </row>
    <row r="184" spans="6:9" ht="13.5">
      <c r="F184" s="117"/>
      <c r="G184" s="117"/>
      <c r="H184" s="117"/>
      <c r="I184" s="117"/>
    </row>
    <row r="185" spans="6:9" ht="13.5">
      <c r="F185" s="117"/>
      <c r="G185" s="117"/>
      <c r="H185" s="117"/>
      <c r="I185" s="117"/>
    </row>
    <row r="186" spans="6:9" ht="13.5">
      <c r="F186" s="117"/>
      <c r="G186" s="117"/>
      <c r="H186" s="117"/>
      <c r="I186" s="117"/>
    </row>
    <row r="187" spans="6:9" ht="13.5">
      <c r="F187" s="117"/>
      <c r="G187" s="117"/>
      <c r="H187" s="117"/>
      <c r="I187" s="117"/>
    </row>
    <row r="188" spans="6:9" ht="13.5">
      <c r="F188" s="117"/>
      <c r="G188" s="117"/>
      <c r="H188" s="117"/>
      <c r="I188" s="117"/>
    </row>
    <row r="189" spans="6:9" ht="13.5">
      <c r="F189" s="117"/>
      <c r="G189" s="117"/>
      <c r="H189" s="117"/>
      <c r="I189" s="117"/>
    </row>
    <row r="190" spans="6:9" ht="13.5">
      <c r="F190" s="117"/>
      <c r="G190" s="117"/>
      <c r="H190" s="117"/>
      <c r="I190" s="117"/>
    </row>
    <row r="191" spans="6:9" ht="13.5">
      <c r="F191" s="117"/>
      <c r="G191" s="117"/>
      <c r="H191" s="117"/>
      <c r="I191" s="117"/>
    </row>
    <row r="192" spans="6:9" ht="13.5">
      <c r="F192" s="117"/>
      <c r="G192" s="117"/>
      <c r="H192" s="117"/>
      <c r="I192" s="117"/>
    </row>
    <row r="193" spans="6:9" ht="13.5">
      <c r="F193" s="117"/>
      <c r="G193" s="117"/>
      <c r="H193" s="117"/>
      <c r="I193" s="117"/>
    </row>
    <row r="194" spans="6:9" ht="13.5">
      <c r="F194" s="117"/>
      <c r="G194" s="117"/>
      <c r="H194" s="117"/>
      <c r="I194" s="117"/>
    </row>
    <row r="195" spans="6:9" ht="13.5">
      <c r="F195" s="117"/>
      <c r="G195" s="117"/>
      <c r="H195" s="117"/>
      <c r="I195" s="117"/>
    </row>
    <row r="196" spans="6:9" ht="13.5">
      <c r="F196" s="117"/>
      <c r="G196" s="117"/>
      <c r="H196" s="117"/>
      <c r="I196" s="117"/>
    </row>
    <row r="197" spans="6:9" ht="13.5">
      <c r="F197" s="117"/>
      <c r="G197" s="117"/>
      <c r="H197" s="117"/>
      <c r="I197" s="117"/>
    </row>
    <row r="198" spans="6:9" ht="13.5">
      <c r="F198" s="117"/>
      <c r="G198" s="117"/>
      <c r="H198" s="117"/>
      <c r="I198" s="117"/>
    </row>
    <row r="199" spans="6:9" ht="13.5">
      <c r="F199" s="117"/>
      <c r="G199" s="117"/>
      <c r="H199" s="117"/>
      <c r="I199" s="117"/>
    </row>
    <row r="200" spans="6:9" ht="13.5">
      <c r="F200" s="117"/>
      <c r="G200" s="117"/>
      <c r="H200" s="117"/>
      <c r="I200" s="117"/>
    </row>
    <row r="201" spans="6:9" ht="13.5">
      <c r="F201" s="117"/>
      <c r="G201" s="117"/>
      <c r="H201" s="117"/>
      <c r="I201" s="117"/>
    </row>
    <row r="202" spans="6:9" ht="13.5">
      <c r="F202" s="117"/>
      <c r="G202" s="117"/>
      <c r="H202" s="117"/>
      <c r="I202" s="117"/>
    </row>
    <row r="203" spans="6:9" ht="13.5">
      <c r="F203" s="117"/>
      <c r="G203" s="117"/>
      <c r="H203" s="117"/>
      <c r="I203" s="117"/>
    </row>
    <row r="204" spans="6:9" ht="13.5">
      <c r="F204" s="117"/>
      <c r="G204" s="117"/>
      <c r="H204" s="117"/>
      <c r="I204" s="117"/>
    </row>
    <row r="205" spans="6:9" ht="13.5">
      <c r="F205" s="117"/>
      <c r="G205" s="117"/>
      <c r="H205" s="117"/>
      <c r="I205" s="117"/>
    </row>
    <row r="206" spans="6:9" ht="13.5">
      <c r="F206" s="117"/>
      <c r="G206" s="117"/>
      <c r="H206" s="117"/>
      <c r="I206" s="117"/>
    </row>
    <row r="207" spans="6:9" ht="13.5">
      <c r="F207" s="117"/>
      <c r="G207" s="117"/>
      <c r="H207" s="117"/>
      <c r="I207" s="117"/>
    </row>
    <row r="208" spans="6:9" ht="13.5">
      <c r="F208" s="117"/>
      <c r="G208" s="117"/>
      <c r="H208" s="117"/>
      <c r="I208" s="117"/>
    </row>
    <row r="209" spans="6:9" ht="13.5">
      <c r="F209" s="117"/>
      <c r="G209" s="117"/>
      <c r="H209" s="117"/>
      <c r="I209" s="117"/>
    </row>
    <row r="210" spans="6:9" ht="13.5">
      <c r="F210" s="117"/>
      <c r="G210" s="117"/>
      <c r="H210" s="117"/>
      <c r="I210" s="117"/>
    </row>
    <row r="211" spans="6:9" ht="13.5">
      <c r="F211" s="117"/>
      <c r="G211" s="117"/>
      <c r="H211" s="117"/>
      <c r="I211" s="117"/>
    </row>
    <row r="212" spans="6:9" ht="13.5">
      <c r="F212" s="117"/>
      <c r="G212" s="117"/>
      <c r="H212" s="117"/>
      <c r="I212" s="117"/>
    </row>
    <row r="213" spans="6:9" ht="13.5">
      <c r="F213" s="117"/>
      <c r="G213" s="117"/>
      <c r="H213" s="117"/>
      <c r="I213" s="117"/>
    </row>
    <row r="214" spans="6:9" ht="13.5">
      <c r="F214" s="117"/>
      <c r="G214" s="117"/>
      <c r="H214" s="117"/>
      <c r="I214" s="117"/>
    </row>
    <row r="215" spans="6:9" ht="13.5">
      <c r="F215" s="117"/>
      <c r="G215" s="117"/>
      <c r="H215" s="117"/>
      <c r="I215" s="117"/>
    </row>
    <row r="216" spans="6:9" ht="13.5">
      <c r="F216" s="117"/>
      <c r="G216" s="117"/>
      <c r="H216" s="117"/>
      <c r="I216" s="117"/>
    </row>
    <row r="217" spans="6:9" ht="13.5">
      <c r="F217" s="117"/>
      <c r="G217" s="117"/>
      <c r="H217" s="117"/>
      <c r="I217" s="117"/>
    </row>
    <row r="218" spans="6:9" ht="13.5">
      <c r="F218" s="117"/>
      <c r="G218" s="117"/>
      <c r="H218" s="117"/>
      <c r="I218" s="117"/>
    </row>
    <row r="219" spans="6:9" ht="13.5">
      <c r="F219" s="117"/>
      <c r="G219" s="117"/>
      <c r="H219" s="117"/>
      <c r="I219" s="117"/>
    </row>
    <row r="220" spans="6:9" ht="13.5">
      <c r="F220" s="117"/>
      <c r="G220" s="117"/>
      <c r="H220" s="117"/>
      <c r="I220" s="117"/>
    </row>
    <row r="221" spans="6:9" ht="13.5">
      <c r="F221" s="117"/>
      <c r="G221" s="117"/>
      <c r="H221" s="117"/>
      <c r="I221" s="117"/>
    </row>
    <row r="222" spans="6:9" ht="13.5">
      <c r="F222" s="117"/>
      <c r="G222" s="117"/>
      <c r="H222" s="117"/>
      <c r="I222" s="117"/>
    </row>
    <row r="223" spans="6:9" ht="13.5">
      <c r="F223" s="117"/>
      <c r="G223" s="117"/>
      <c r="H223" s="117"/>
      <c r="I223" s="117"/>
    </row>
    <row r="224" spans="6:9" ht="13.5">
      <c r="F224" s="117"/>
      <c r="G224" s="117"/>
      <c r="H224" s="117"/>
      <c r="I224" s="117"/>
    </row>
    <row r="225" spans="6:9" ht="13.5">
      <c r="F225" s="117"/>
      <c r="G225" s="117"/>
      <c r="H225" s="117"/>
      <c r="I225" s="117"/>
    </row>
    <row r="226" spans="6:9" ht="13.5">
      <c r="F226" s="117"/>
      <c r="G226" s="117"/>
      <c r="H226" s="117"/>
      <c r="I226" s="117"/>
    </row>
    <row r="227" spans="6:9" ht="13.5">
      <c r="F227" s="117"/>
      <c r="G227" s="117"/>
      <c r="H227" s="117"/>
      <c r="I227" s="117"/>
    </row>
    <row r="228" spans="6:9" ht="13.5">
      <c r="F228" s="117"/>
      <c r="G228" s="117"/>
      <c r="H228" s="117"/>
      <c r="I228" s="117"/>
    </row>
    <row r="229" spans="6:9" ht="13.5">
      <c r="F229" s="117"/>
      <c r="G229" s="117"/>
      <c r="H229" s="117"/>
      <c r="I229" s="117"/>
    </row>
    <row r="230" spans="6:9" ht="13.5">
      <c r="F230" s="117"/>
      <c r="G230" s="117"/>
      <c r="H230" s="117"/>
      <c r="I230" s="117"/>
    </row>
    <row r="231" spans="6:9" ht="13.5">
      <c r="F231" s="117"/>
      <c r="G231" s="117"/>
      <c r="H231" s="117"/>
      <c r="I231" s="117"/>
    </row>
    <row r="232" spans="6:9" ht="13.5">
      <c r="F232" s="117"/>
      <c r="G232" s="117"/>
      <c r="H232" s="117"/>
      <c r="I232" s="117"/>
    </row>
    <row r="233" spans="6:9" ht="13.5">
      <c r="F233" s="117"/>
      <c r="G233" s="117"/>
      <c r="H233" s="117"/>
      <c r="I233" s="117"/>
    </row>
    <row r="234" spans="6:9" ht="13.5">
      <c r="F234" s="117"/>
      <c r="G234" s="117"/>
      <c r="H234" s="117"/>
      <c r="I234" s="117"/>
    </row>
    <row r="235" spans="6:9" ht="13.5">
      <c r="F235" s="117"/>
      <c r="G235" s="117"/>
      <c r="H235" s="117"/>
      <c r="I235" s="117"/>
    </row>
    <row r="236" spans="6:9" ht="13.5">
      <c r="F236" s="117"/>
      <c r="G236" s="117"/>
      <c r="H236" s="117"/>
      <c r="I236" s="117"/>
    </row>
    <row r="237" spans="6:9" ht="13.5">
      <c r="F237" s="117"/>
      <c r="G237" s="117"/>
      <c r="H237" s="117"/>
      <c r="I237" s="117"/>
    </row>
    <row r="238" spans="6:9" ht="13.5">
      <c r="F238" s="117"/>
      <c r="G238" s="117"/>
      <c r="H238" s="117"/>
      <c r="I238" s="117"/>
    </row>
    <row r="239" spans="6:9" ht="13.5">
      <c r="F239" s="117"/>
      <c r="G239" s="117"/>
      <c r="H239" s="117"/>
      <c r="I239" s="117"/>
    </row>
    <row r="240" spans="6:9" ht="13.5">
      <c r="F240" s="117"/>
      <c r="G240" s="117"/>
      <c r="H240" s="117"/>
      <c r="I240" s="117"/>
    </row>
    <row r="241" spans="6:9" ht="13.5">
      <c r="F241" s="117"/>
      <c r="G241" s="117"/>
      <c r="H241" s="117"/>
      <c r="I241" s="117"/>
    </row>
    <row r="242" spans="6:9" ht="13.5">
      <c r="F242" s="117"/>
      <c r="G242" s="117"/>
      <c r="H242" s="117"/>
      <c r="I242" s="117"/>
    </row>
    <row r="243" spans="6:9" ht="13.5">
      <c r="F243" s="117"/>
      <c r="G243" s="117"/>
      <c r="H243" s="117"/>
      <c r="I243" s="117"/>
    </row>
    <row r="244" spans="6:9" ht="13.5">
      <c r="F244" s="117"/>
      <c r="G244" s="117"/>
      <c r="H244" s="117"/>
      <c r="I244" s="117"/>
    </row>
    <row r="245" spans="6:9" ht="13.5">
      <c r="F245" s="117"/>
      <c r="G245" s="117"/>
      <c r="H245" s="117"/>
      <c r="I245" s="117"/>
    </row>
    <row r="246" spans="6:9" ht="13.5">
      <c r="F246" s="117"/>
      <c r="G246" s="117"/>
      <c r="H246" s="117"/>
      <c r="I246" s="117"/>
    </row>
    <row r="247" spans="6:9" ht="13.5">
      <c r="F247" s="117"/>
      <c r="G247" s="117"/>
      <c r="H247" s="117"/>
      <c r="I247" s="117"/>
    </row>
    <row r="248" spans="6:9" ht="13.5">
      <c r="F248" s="117"/>
      <c r="G248" s="117"/>
      <c r="H248" s="117"/>
      <c r="I248" s="117"/>
    </row>
    <row r="249" spans="6:9" ht="13.5">
      <c r="F249" s="117"/>
      <c r="G249" s="117"/>
      <c r="H249" s="117"/>
      <c r="I249" s="117"/>
    </row>
    <row r="250" spans="6:9" ht="13.5">
      <c r="F250" s="117"/>
      <c r="G250" s="117"/>
      <c r="H250" s="117"/>
      <c r="I250" s="117"/>
    </row>
    <row r="251" spans="6:9" ht="13.5">
      <c r="F251" s="117"/>
      <c r="G251" s="117"/>
      <c r="H251" s="117"/>
      <c r="I251" s="117"/>
    </row>
    <row r="252" spans="6:9" ht="13.5">
      <c r="F252" s="117"/>
      <c r="G252" s="117"/>
      <c r="H252" s="117"/>
      <c r="I252" s="117"/>
    </row>
    <row r="253" spans="6:9" ht="13.5">
      <c r="F253" s="117"/>
      <c r="G253" s="117"/>
      <c r="H253" s="117"/>
      <c r="I253" s="117"/>
    </row>
    <row r="254" spans="6:9" ht="13.5">
      <c r="F254" s="117"/>
      <c r="G254" s="117"/>
      <c r="H254" s="117"/>
      <c r="I254" s="117"/>
    </row>
    <row r="255" spans="6:9" ht="13.5">
      <c r="F255" s="117"/>
      <c r="G255" s="117"/>
      <c r="H255" s="117"/>
      <c r="I255" s="117"/>
    </row>
    <row r="256" spans="6:9" ht="13.5">
      <c r="F256" s="117"/>
      <c r="G256" s="117"/>
      <c r="H256" s="117"/>
      <c r="I256" s="117"/>
    </row>
    <row r="257" spans="6:9" ht="13.5">
      <c r="F257" s="117"/>
      <c r="G257" s="117"/>
      <c r="H257" s="117"/>
      <c r="I257" s="117"/>
    </row>
    <row r="258" spans="6:9" ht="13.5">
      <c r="F258" s="117"/>
      <c r="G258" s="117"/>
      <c r="H258" s="117"/>
      <c r="I258" s="117"/>
    </row>
    <row r="259" spans="6:9" ht="13.5">
      <c r="F259" s="117"/>
      <c r="G259" s="117"/>
      <c r="H259" s="117"/>
      <c r="I259" s="117"/>
    </row>
    <row r="260" spans="6:9" ht="13.5">
      <c r="F260" s="117"/>
      <c r="G260" s="117"/>
      <c r="H260" s="117"/>
      <c r="I260" s="117"/>
    </row>
    <row r="261" spans="6:9" ht="13.5">
      <c r="F261" s="117"/>
      <c r="G261" s="117"/>
      <c r="H261" s="117"/>
      <c r="I261" s="117"/>
    </row>
    <row r="262" spans="6:9" ht="13.5">
      <c r="F262" s="117"/>
      <c r="G262" s="117"/>
      <c r="H262" s="117"/>
      <c r="I262" s="117"/>
    </row>
    <row r="263" spans="6:9" ht="13.5">
      <c r="F263" s="117"/>
      <c r="G263" s="117"/>
      <c r="H263" s="117"/>
      <c r="I263" s="117"/>
    </row>
    <row r="264" spans="6:9" ht="13.5">
      <c r="F264" s="117"/>
      <c r="G264" s="117"/>
      <c r="H264" s="117"/>
      <c r="I264" s="117"/>
    </row>
    <row r="265" spans="6:9" ht="13.5">
      <c r="F265" s="117"/>
      <c r="G265" s="117"/>
      <c r="H265" s="117"/>
      <c r="I265" s="117"/>
    </row>
    <row r="266" spans="6:9" ht="13.5">
      <c r="F266" s="117"/>
      <c r="G266" s="117"/>
      <c r="H266" s="117"/>
      <c r="I266" s="117"/>
    </row>
    <row r="267" spans="6:9" ht="13.5">
      <c r="F267" s="117"/>
      <c r="G267" s="117"/>
      <c r="H267" s="117"/>
      <c r="I267" s="117"/>
    </row>
    <row r="268" spans="6:9" ht="13.5">
      <c r="F268" s="117"/>
      <c r="G268" s="117"/>
      <c r="H268" s="117"/>
      <c r="I268" s="117"/>
    </row>
    <row r="269" spans="6:9" ht="13.5">
      <c r="F269" s="117"/>
      <c r="G269" s="117"/>
      <c r="H269" s="117"/>
      <c r="I269" s="117"/>
    </row>
    <row r="270" spans="6:9" ht="13.5">
      <c r="F270" s="117"/>
      <c r="G270" s="117"/>
      <c r="H270" s="117"/>
      <c r="I270" s="117"/>
    </row>
    <row r="271" spans="6:9" ht="13.5">
      <c r="F271" s="117"/>
      <c r="G271" s="117"/>
      <c r="H271" s="117"/>
      <c r="I271" s="117"/>
    </row>
    <row r="272" spans="6:9" ht="13.5">
      <c r="F272" s="117"/>
      <c r="G272" s="117"/>
      <c r="H272" s="117"/>
      <c r="I272" s="117"/>
    </row>
    <row r="273" spans="6:9" ht="13.5">
      <c r="F273" s="117"/>
      <c r="G273" s="117"/>
      <c r="H273" s="117"/>
      <c r="I273" s="117"/>
    </row>
    <row r="274" spans="6:9" ht="13.5">
      <c r="F274" s="117"/>
      <c r="G274" s="117"/>
      <c r="H274" s="117"/>
      <c r="I274" s="117"/>
    </row>
    <row r="275" spans="6:9" ht="13.5">
      <c r="F275" s="117"/>
      <c r="G275" s="117"/>
      <c r="H275" s="117"/>
      <c r="I275" s="117"/>
    </row>
    <row r="276" spans="6:9" ht="13.5">
      <c r="F276" s="117"/>
      <c r="G276" s="117"/>
      <c r="H276" s="117"/>
      <c r="I276" s="117"/>
    </row>
    <row r="277" spans="6:9" ht="13.5">
      <c r="F277" s="117"/>
      <c r="G277" s="117"/>
      <c r="H277" s="117"/>
      <c r="I277" s="117"/>
    </row>
    <row r="278" spans="6:9" ht="13.5">
      <c r="F278" s="117"/>
      <c r="G278" s="117"/>
      <c r="H278" s="117"/>
      <c r="I278" s="117"/>
    </row>
    <row r="279" spans="6:9" ht="13.5">
      <c r="F279" s="117"/>
      <c r="G279" s="117"/>
      <c r="H279" s="117"/>
      <c r="I279" s="117"/>
    </row>
  </sheetData>
  <sheetProtection/>
  <mergeCells count="1">
    <mergeCell ref="F2:I3"/>
  </mergeCells>
  <printOptions horizontalCentered="1" verticalCentered="1"/>
  <pageMargins left="0.7086614173228347" right="0.7086614173228347" top="0" bottom="0"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L38"/>
  <sheetViews>
    <sheetView showGridLines="0" view="pageBreakPreview" zoomScale="80" zoomScaleNormal="70" zoomScaleSheetLayoutView="80" zoomScalePageLayoutView="0" workbookViewId="0" topLeftCell="A1">
      <pane xSplit="5" ySplit="5" topLeftCell="F22" activePane="bottomRight" state="frozen"/>
      <selection pane="topLeft" activeCell="D23" sqref="D23"/>
      <selection pane="topRight" activeCell="D23" sqref="D23"/>
      <selection pane="bottomLeft" activeCell="D23" sqref="D23"/>
      <selection pane="bottomRight" activeCell="D39" sqref="D39"/>
    </sheetView>
  </sheetViews>
  <sheetFormatPr defaultColWidth="9.28125" defaultRowHeight="15" outlineLevelRow="1"/>
  <cols>
    <col min="1" max="1" width="9.28125" style="117" customWidth="1"/>
    <col min="2" max="2" width="4.00390625" style="117" customWidth="1"/>
    <col min="3" max="3" width="4.28125" style="117" customWidth="1"/>
    <col min="4" max="4" width="86.421875" style="117" customWidth="1"/>
    <col min="5" max="5" width="1.7109375" style="117" customWidth="1"/>
    <col min="6" max="6" width="10.57421875" style="51" bestFit="1" customWidth="1"/>
    <col min="7" max="8" width="10.57421875" style="51" customWidth="1"/>
    <col min="9" max="12" width="10.57421875" style="260" customWidth="1"/>
    <col min="13" max="13" width="2.00390625" style="50" customWidth="1"/>
    <col min="14" max="14" width="10.57421875" style="117" bestFit="1" customWidth="1"/>
    <col min="15" max="15" width="10.57421875" style="117" customWidth="1"/>
    <col min="16" max="19" width="10.57421875" style="256" customWidth="1"/>
    <col min="20" max="21" width="10.57421875" style="130" customWidth="1"/>
    <col min="22" max="23" width="9.28125" style="130" customWidth="1"/>
    <col min="24" max="16384" width="9.28125" style="117" customWidth="1"/>
  </cols>
  <sheetData>
    <row r="1" ht="13.5">
      <c r="A1" s="41"/>
    </row>
    <row r="2" spans="4:22" ht="19.5" customHeight="1">
      <c r="D2" s="118" t="s">
        <v>0</v>
      </c>
      <c r="F2" s="314" t="s">
        <v>57</v>
      </c>
      <c r="G2" s="314"/>
      <c r="H2" s="315"/>
      <c r="I2" s="315"/>
      <c r="J2" s="315"/>
      <c r="K2" s="315"/>
      <c r="L2" s="315"/>
      <c r="N2" s="314" t="s">
        <v>10</v>
      </c>
      <c r="O2" s="314"/>
      <c r="P2" s="314"/>
      <c r="Q2" s="314"/>
      <c r="R2" s="314"/>
      <c r="S2" s="315"/>
      <c r="T2" s="285"/>
      <c r="U2" s="280"/>
      <c r="V2" s="280"/>
    </row>
    <row r="3" spans="4:22" ht="15.75" customHeight="1">
      <c r="D3" s="119" t="s">
        <v>11</v>
      </c>
      <c r="F3" s="314"/>
      <c r="G3" s="314"/>
      <c r="H3" s="315"/>
      <c r="I3" s="315"/>
      <c r="J3" s="315"/>
      <c r="K3" s="315"/>
      <c r="L3" s="315"/>
      <c r="N3" s="314"/>
      <c r="O3" s="314"/>
      <c r="P3" s="314"/>
      <c r="Q3" s="314"/>
      <c r="R3" s="314"/>
      <c r="S3" s="315"/>
      <c r="T3" s="285"/>
      <c r="U3" s="280"/>
      <c r="V3" s="280"/>
    </row>
    <row r="4" spans="6:19" ht="13.5">
      <c r="F4" s="128"/>
      <c r="G4" s="128"/>
      <c r="H4" s="128"/>
      <c r="I4" s="128"/>
      <c r="J4" s="128"/>
      <c r="K4" s="128"/>
      <c r="L4" s="128"/>
      <c r="M4" s="129"/>
      <c r="N4" s="130"/>
      <c r="O4" s="130"/>
      <c r="P4" s="130"/>
      <c r="Q4" s="130"/>
      <c r="R4" s="130"/>
      <c r="S4" s="130"/>
    </row>
    <row r="5" spans="4:22" ht="13.5">
      <c r="D5" s="7" t="s">
        <v>12</v>
      </c>
      <c r="E5" s="54"/>
      <c r="F5" s="28" t="s">
        <v>217</v>
      </c>
      <c r="G5" s="28" t="s">
        <v>250</v>
      </c>
      <c r="H5" s="28" t="s">
        <v>251</v>
      </c>
      <c r="I5" s="185" t="s">
        <v>256</v>
      </c>
      <c r="J5" s="185" t="s">
        <v>249</v>
      </c>
      <c r="K5" s="185" t="s">
        <v>239</v>
      </c>
      <c r="L5" s="185" t="s">
        <v>266</v>
      </c>
      <c r="M5" s="42"/>
      <c r="N5" s="28" t="s">
        <v>250</v>
      </c>
      <c r="O5" s="28" t="s">
        <v>252</v>
      </c>
      <c r="P5" s="185" t="s">
        <v>253</v>
      </c>
      <c r="Q5" s="185" t="s">
        <v>254</v>
      </c>
      <c r="R5" s="185" t="s">
        <v>239</v>
      </c>
      <c r="S5" s="185" t="s">
        <v>267</v>
      </c>
      <c r="T5" s="281"/>
      <c r="U5" s="281"/>
      <c r="V5" s="281"/>
    </row>
    <row r="6" spans="4:19" ht="13.5">
      <c r="D6" s="55"/>
      <c r="F6" s="252"/>
      <c r="G6" s="252"/>
      <c r="H6" s="252"/>
      <c r="I6" s="252"/>
      <c r="J6" s="252"/>
      <c r="K6" s="252"/>
      <c r="L6" s="252"/>
      <c r="M6" s="252"/>
      <c r="N6" s="252"/>
      <c r="O6" s="252"/>
      <c r="P6" s="252"/>
      <c r="Q6" s="252"/>
      <c r="R6" s="252"/>
      <c r="S6" s="252"/>
    </row>
    <row r="7" spans="4:38" ht="13.5">
      <c r="D7" s="8" t="s">
        <v>13</v>
      </c>
      <c r="F7" s="131">
        <v>3200.739220000002</v>
      </c>
      <c r="G7" s="252">
        <v>919.3264</v>
      </c>
      <c r="H7" s="252">
        <v>1831.04793</v>
      </c>
      <c r="I7" s="252">
        <v>2681.916429999999</v>
      </c>
      <c r="J7" s="252">
        <v>3694.637340000001</v>
      </c>
      <c r="K7" s="252">
        <v>901.0998000000001</v>
      </c>
      <c r="L7" s="252">
        <v>1804.655570000001</v>
      </c>
      <c r="M7" s="42"/>
      <c r="N7" s="252">
        <v>919.3264</v>
      </c>
      <c r="O7" s="252">
        <v>911.7215299999999</v>
      </c>
      <c r="P7" s="252">
        <v>850.8684999999988</v>
      </c>
      <c r="Q7" s="252">
        <v>1012.720910000002</v>
      </c>
      <c r="R7" s="252">
        <v>901.0998000000001</v>
      </c>
      <c r="S7" s="252">
        <v>903.55577</v>
      </c>
      <c r="T7" s="277"/>
      <c r="X7" s="256"/>
      <c r="Y7" s="256"/>
      <c r="Z7" s="256"/>
      <c r="AA7" s="256"/>
      <c r="AB7" s="256"/>
      <c r="AC7" s="256"/>
      <c r="AD7" s="256"/>
      <c r="AE7" s="256"/>
      <c r="AF7" s="256"/>
      <c r="AG7" s="256"/>
      <c r="AH7" s="256"/>
      <c r="AI7" s="256"/>
      <c r="AJ7" s="256"/>
      <c r="AK7" s="256"/>
      <c r="AL7" s="256"/>
    </row>
    <row r="8" spans="4:38" ht="13.5">
      <c r="D8" s="8" t="s">
        <v>176</v>
      </c>
      <c r="F8" s="131">
        <v>737.45029</v>
      </c>
      <c r="G8" s="252">
        <v>192.46989000000002</v>
      </c>
      <c r="H8" s="252">
        <v>399.35555999999997</v>
      </c>
      <c r="I8" s="252">
        <v>619.38116</v>
      </c>
      <c r="J8" s="252">
        <v>881.91246</v>
      </c>
      <c r="K8" s="252">
        <v>231.43813</v>
      </c>
      <c r="L8" s="252">
        <v>481.85978</v>
      </c>
      <c r="M8" s="42"/>
      <c r="N8" s="252">
        <v>192.46989000000002</v>
      </c>
      <c r="O8" s="252">
        <v>206.88566999999998</v>
      </c>
      <c r="P8" s="252">
        <v>220.02560000000003</v>
      </c>
      <c r="Q8" s="252">
        <v>262.53129999999993</v>
      </c>
      <c r="R8" s="252">
        <v>231.43813</v>
      </c>
      <c r="S8" s="252">
        <v>250.42165</v>
      </c>
      <c r="T8" s="277"/>
      <c r="X8" s="256"/>
      <c r="Y8" s="256"/>
      <c r="Z8" s="256"/>
      <c r="AA8" s="256"/>
      <c r="AB8" s="256"/>
      <c r="AC8" s="256"/>
      <c r="AD8" s="256"/>
      <c r="AE8" s="256"/>
      <c r="AF8" s="256"/>
      <c r="AG8" s="256"/>
      <c r="AH8" s="256"/>
      <c r="AI8" s="256"/>
      <c r="AJ8" s="256"/>
      <c r="AK8" s="256"/>
      <c r="AL8" s="256"/>
    </row>
    <row r="9" spans="4:38" ht="13.5">
      <c r="D9" s="8" t="s">
        <v>14</v>
      </c>
      <c r="F9" s="131">
        <v>4945.093669999999</v>
      </c>
      <c r="G9" s="252">
        <v>1327.16002</v>
      </c>
      <c r="H9" s="252">
        <v>2409.229650000002</v>
      </c>
      <c r="I9" s="252">
        <v>3695.4356600000015</v>
      </c>
      <c r="J9" s="252">
        <v>4783.008749999999</v>
      </c>
      <c r="K9" s="252">
        <v>1311.1401899999998</v>
      </c>
      <c r="L9" s="252">
        <v>2505.354139999999</v>
      </c>
      <c r="M9" s="42"/>
      <c r="N9" s="252">
        <v>1327.16002</v>
      </c>
      <c r="O9" s="252">
        <v>1082.0696300000018</v>
      </c>
      <c r="P9" s="252">
        <v>1286.2060099999994</v>
      </c>
      <c r="Q9" s="252">
        <v>1087.5730899999971</v>
      </c>
      <c r="R9" s="252">
        <v>1311.1401899999998</v>
      </c>
      <c r="S9" s="252">
        <v>1194.2139499999998</v>
      </c>
      <c r="T9" s="277"/>
      <c r="X9" s="256"/>
      <c r="Y9" s="256"/>
      <c r="Z9" s="256"/>
      <c r="AA9" s="256"/>
      <c r="AB9" s="256"/>
      <c r="AC9" s="256"/>
      <c r="AD9" s="256"/>
      <c r="AE9" s="256"/>
      <c r="AF9" s="256"/>
      <c r="AG9" s="256"/>
      <c r="AH9" s="256"/>
      <c r="AI9" s="256"/>
      <c r="AJ9" s="256"/>
      <c r="AK9" s="256"/>
      <c r="AL9" s="256"/>
    </row>
    <row r="10" spans="4:23" s="256" customFormat="1" ht="13.5">
      <c r="D10" s="10" t="s">
        <v>291</v>
      </c>
      <c r="F10" s="131">
        <v>-3.8339598700002817</v>
      </c>
      <c r="G10" s="252">
        <v>0.38532979999999156</v>
      </c>
      <c r="H10" s="252">
        <v>1.5282900000000164</v>
      </c>
      <c r="I10" s="252">
        <v>1.538090000000042</v>
      </c>
      <c r="J10" s="252">
        <v>2.3577399999999287</v>
      </c>
      <c r="K10" s="252">
        <v>0.5468233399999998</v>
      </c>
      <c r="L10" s="252">
        <v>-3.2631383300000003</v>
      </c>
      <c r="M10" s="257"/>
      <c r="N10" s="252">
        <v>0.38532979999999156</v>
      </c>
      <c r="O10" s="252">
        <v>1.1429602000000247</v>
      </c>
      <c r="P10" s="252">
        <v>0.009800000000025566</v>
      </c>
      <c r="Q10" s="252">
        <v>0.8196500000000004</v>
      </c>
      <c r="R10" s="252">
        <v>0.5468233399999998</v>
      </c>
      <c r="S10" s="252">
        <v>-3.80996167</v>
      </c>
      <c r="T10" s="277"/>
      <c r="U10" s="130"/>
      <c r="V10" s="130"/>
      <c r="W10" s="130"/>
    </row>
    <row r="11" spans="4:38" ht="13.5">
      <c r="D11" s="8" t="s">
        <v>58</v>
      </c>
      <c r="F11" s="131">
        <v>1642.6972</v>
      </c>
      <c r="G11" s="252">
        <v>494.114430000001</v>
      </c>
      <c r="H11" s="252">
        <v>1044.310689999998</v>
      </c>
      <c r="I11" s="252">
        <v>1448.2102500000015</v>
      </c>
      <c r="J11" s="252">
        <v>1860.72505</v>
      </c>
      <c r="K11" s="252">
        <v>529.17078</v>
      </c>
      <c r="L11" s="252">
        <v>1072.84502</v>
      </c>
      <c r="M11" s="42"/>
      <c r="N11" s="252">
        <v>494.114430000001</v>
      </c>
      <c r="O11" s="252">
        <v>550.1962599999971</v>
      </c>
      <c r="P11" s="252">
        <v>403.8995600000034</v>
      </c>
      <c r="Q11" s="252">
        <v>412.51478000000003</v>
      </c>
      <c r="R11" s="252">
        <v>529.17078</v>
      </c>
      <c r="S11" s="252">
        <v>543.6742399999989</v>
      </c>
      <c r="T11" s="277"/>
      <c r="X11" s="256"/>
      <c r="Y11" s="256"/>
      <c r="Z11" s="256"/>
      <c r="AA11" s="256"/>
      <c r="AB11" s="256"/>
      <c r="AC11" s="256"/>
      <c r="AD11" s="256"/>
      <c r="AE11" s="256"/>
      <c r="AF11" s="256"/>
      <c r="AG11" s="256"/>
      <c r="AH11" s="256"/>
      <c r="AI11" s="256"/>
      <c r="AJ11" s="256"/>
      <c r="AK11" s="256"/>
      <c r="AL11" s="256"/>
    </row>
    <row r="12" spans="4:38" ht="13.5">
      <c r="D12" s="21" t="s">
        <v>15</v>
      </c>
      <c r="F12" s="131">
        <v>16865.463359999994</v>
      </c>
      <c r="G12" s="252">
        <v>5811.788149999999</v>
      </c>
      <c r="H12" s="252">
        <v>10291.312169999997</v>
      </c>
      <c r="I12" s="252">
        <v>14096.20185</v>
      </c>
      <c r="J12" s="252">
        <v>17829.19415</v>
      </c>
      <c r="K12" s="252">
        <v>5072.78247</v>
      </c>
      <c r="L12" s="252">
        <v>9406.949950000002</v>
      </c>
      <c r="M12" s="42"/>
      <c r="N12" s="252">
        <v>5811.788149999999</v>
      </c>
      <c r="O12" s="252">
        <v>4479.524019999999</v>
      </c>
      <c r="P12" s="252">
        <v>3804.8896800000016</v>
      </c>
      <c r="Q12" s="252">
        <v>3732.992299999999</v>
      </c>
      <c r="R12" s="252">
        <v>5072.78247</v>
      </c>
      <c r="S12" s="252">
        <v>4334.167479999998</v>
      </c>
      <c r="T12" s="277"/>
      <c r="X12" s="256"/>
      <c r="Y12" s="256"/>
      <c r="Z12" s="256"/>
      <c r="AA12" s="256"/>
      <c r="AB12" s="256"/>
      <c r="AC12" s="256"/>
      <c r="AD12" s="256"/>
      <c r="AE12" s="256"/>
      <c r="AF12" s="256"/>
      <c r="AG12" s="256"/>
      <c r="AH12" s="256"/>
      <c r="AI12" s="256"/>
      <c r="AJ12" s="256"/>
      <c r="AK12" s="256"/>
      <c r="AL12" s="256"/>
    </row>
    <row r="13" spans="4:38" ht="13.5">
      <c r="D13" s="21" t="s">
        <v>16</v>
      </c>
      <c r="F13" s="131">
        <v>4065.4381000000003</v>
      </c>
      <c r="G13" s="252">
        <v>1021.3162399999999</v>
      </c>
      <c r="H13" s="252">
        <v>2205.77948</v>
      </c>
      <c r="I13" s="252">
        <v>3117.1889800000004</v>
      </c>
      <c r="J13" s="252">
        <v>4373.6192599999995</v>
      </c>
      <c r="K13" s="252">
        <v>1068.8091</v>
      </c>
      <c r="L13" s="252">
        <v>2168.39032</v>
      </c>
      <c r="M13" s="42"/>
      <c r="N13" s="252">
        <v>1021.3162399999999</v>
      </c>
      <c r="O13" s="252">
        <v>1184.46324</v>
      </c>
      <c r="P13" s="252">
        <v>911.4095000000002</v>
      </c>
      <c r="Q13" s="252">
        <v>1256.4302799999996</v>
      </c>
      <c r="R13" s="252">
        <v>1068.8091</v>
      </c>
      <c r="S13" s="252">
        <v>1099.5812199999998</v>
      </c>
      <c r="T13" s="277"/>
      <c r="X13" s="256"/>
      <c r="Y13" s="256"/>
      <c r="Z13" s="256"/>
      <c r="AA13" s="256"/>
      <c r="AB13" s="256"/>
      <c r="AC13" s="256"/>
      <c r="AD13" s="256"/>
      <c r="AE13" s="256"/>
      <c r="AF13" s="256"/>
      <c r="AG13" s="256"/>
      <c r="AH13" s="256"/>
      <c r="AI13" s="256"/>
      <c r="AJ13" s="256"/>
      <c r="AK13" s="256"/>
      <c r="AL13" s="256"/>
    </row>
    <row r="14" spans="4:38" ht="13.5">
      <c r="D14" s="21" t="s">
        <v>17</v>
      </c>
      <c r="F14" s="61">
        <v>-18768.35073</v>
      </c>
      <c r="G14" s="254">
        <v>-5709.267559999999</v>
      </c>
      <c r="H14" s="254">
        <v>-11241.194779999998</v>
      </c>
      <c r="I14" s="254">
        <v>-15475.421419999999</v>
      </c>
      <c r="J14" s="254">
        <v>-19964.38585</v>
      </c>
      <c r="K14" s="254">
        <v>-3405.0382</v>
      </c>
      <c r="L14" s="254">
        <v>-5245.3328200000005</v>
      </c>
      <c r="M14" s="42"/>
      <c r="N14" s="254">
        <v>-5709.267559999999</v>
      </c>
      <c r="O14" s="254">
        <v>-5531.92722</v>
      </c>
      <c r="P14" s="254">
        <v>-4234.226640000001</v>
      </c>
      <c r="Q14" s="254">
        <v>-4488.964430000002</v>
      </c>
      <c r="R14" s="254">
        <v>-3405.0382</v>
      </c>
      <c r="S14" s="254">
        <v>-1840.2946200000001</v>
      </c>
      <c r="T14" s="282"/>
      <c r="X14" s="256"/>
      <c r="Y14" s="256"/>
      <c r="Z14" s="256"/>
      <c r="AA14" s="256"/>
      <c r="AB14" s="256"/>
      <c r="AC14" s="256"/>
      <c r="AD14" s="256"/>
      <c r="AE14" s="256"/>
      <c r="AF14" s="256"/>
      <c r="AG14" s="256"/>
      <c r="AH14" s="256"/>
      <c r="AI14" s="256"/>
      <c r="AJ14" s="256"/>
      <c r="AK14" s="256"/>
      <c r="AL14" s="256"/>
    </row>
    <row r="15" spans="4:38" ht="13.5">
      <c r="D15" s="21" t="s">
        <v>18</v>
      </c>
      <c r="F15" s="61">
        <v>-519.85353</v>
      </c>
      <c r="G15" s="254">
        <v>-629.7224</v>
      </c>
      <c r="H15" s="254">
        <v>-211.70619999999997</v>
      </c>
      <c r="I15" s="254">
        <v>-289.75914</v>
      </c>
      <c r="J15" s="254">
        <v>-377.70251</v>
      </c>
      <c r="K15" s="254">
        <v>-2207.3825899999997</v>
      </c>
      <c r="L15" s="254">
        <v>-5257.162429999999</v>
      </c>
      <c r="M15" s="117"/>
      <c r="N15" s="254">
        <v>-629.7224</v>
      </c>
      <c r="O15" s="254">
        <v>418.0162</v>
      </c>
      <c r="P15" s="254">
        <v>-78.05294</v>
      </c>
      <c r="Q15" s="254">
        <v>-87.94337</v>
      </c>
      <c r="R15" s="254">
        <v>-2207.3825899999997</v>
      </c>
      <c r="S15" s="254">
        <v>-3049.779840000002</v>
      </c>
      <c r="T15" s="282"/>
      <c r="X15" s="256"/>
      <c r="Y15" s="256"/>
      <c r="Z15" s="256"/>
      <c r="AA15" s="256"/>
      <c r="AB15" s="256"/>
      <c r="AC15" s="256"/>
      <c r="AD15" s="256"/>
      <c r="AE15" s="256"/>
      <c r="AF15" s="256"/>
      <c r="AG15" s="256"/>
      <c r="AH15" s="256"/>
      <c r="AI15" s="256"/>
      <c r="AJ15" s="256"/>
      <c r="AK15" s="256"/>
      <c r="AL15" s="256"/>
    </row>
    <row r="16" spans="4:38" ht="13.5">
      <c r="D16" s="20" t="s">
        <v>19</v>
      </c>
      <c r="F16" s="132">
        <v>10525.98038</v>
      </c>
      <c r="G16" s="255">
        <v>2933.070740000001</v>
      </c>
      <c r="H16" s="255">
        <v>5683.82132</v>
      </c>
      <c r="I16" s="255">
        <v>8444.94352</v>
      </c>
      <c r="J16" s="255">
        <v>11220.283599999999</v>
      </c>
      <c r="K16" s="255">
        <v>2972.8488999999995</v>
      </c>
      <c r="L16" s="255">
        <v>5864.714510000002</v>
      </c>
      <c r="M16" s="117"/>
      <c r="N16" s="255">
        <v>2933.0707399999988</v>
      </c>
      <c r="O16" s="255">
        <v>2750.7530700000043</v>
      </c>
      <c r="P16" s="255">
        <v>2761.1197099999963</v>
      </c>
      <c r="Q16" s="255">
        <v>2775.3400799999963</v>
      </c>
      <c r="R16" s="255">
        <v>2972.8489</v>
      </c>
      <c r="S16" s="255">
        <v>2891.865610000002</v>
      </c>
      <c r="T16" s="283"/>
      <c r="U16" s="310"/>
      <c r="X16" s="256"/>
      <c r="Y16" s="256"/>
      <c r="Z16" s="256"/>
      <c r="AA16" s="256"/>
      <c r="AB16" s="256"/>
      <c r="AC16" s="256"/>
      <c r="AD16" s="256"/>
      <c r="AE16" s="256"/>
      <c r="AF16" s="256"/>
      <c r="AG16" s="256"/>
      <c r="AH16" s="256"/>
      <c r="AI16" s="256"/>
      <c r="AJ16" s="256"/>
      <c r="AK16" s="256"/>
      <c r="AL16" s="256"/>
    </row>
    <row r="17" spans="4:38" ht="13.5">
      <c r="D17" s="8" t="s">
        <v>20</v>
      </c>
      <c r="F17" s="61">
        <v>2521.91826</v>
      </c>
      <c r="G17" s="254">
        <v>703.34162</v>
      </c>
      <c r="H17" s="254">
        <v>1423.1917600000002</v>
      </c>
      <c r="I17" s="254">
        <v>2096.8289400000003</v>
      </c>
      <c r="J17" s="254">
        <v>2872.7811500000003</v>
      </c>
      <c r="K17" s="254">
        <v>691.67097</v>
      </c>
      <c r="L17" s="254">
        <v>1374.71717</v>
      </c>
      <c r="M17" s="42"/>
      <c r="N17" s="254">
        <v>703.34162</v>
      </c>
      <c r="O17" s="254">
        <v>719.85014</v>
      </c>
      <c r="P17" s="254">
        <v>673.63718</v>
      </c>
      <c r="Q17" s="254">
        <v>775.9522099999999</v>
      </c>
      <c r="R17" s="254">
        <v>691.67097</v>
      </c>
      <c r="S17" s="254">
        <v>683.0462</v>
      </c>
      <c r="T17" s="282"/>
      <c r="X17" s="256"/>
      <c r="Y17" s="256"/>
      <c r="Z17" s="256"/>
      <c r="AA17" s="256"/>
      <c r="AB17" s="256"/>
      <c r="AC17" s="256"/>
      <c r="AD17" s="256"/>
      <c r="AE17" s="256"/>
      <c r="AF17" s="256"/>
      <c r="AG17" s="256"/>
      <c r="AH17" s="256"/>
      <c r="AI17" s="256"/>
      <c r="AJ17" s="256"/>
      <c r="AK17" s="256"/>
      <c r="AL17" s="256"/>
    </row>
    <row r="18" spans="4:20" s="130" customFormat="1" ht="13.5" hidden="1" outlineLevel="1">
      <c r="D18" s="295"/>
      <c r="F18" s="282"/>
      <c r="G18" s="282"/>
      <c r="H18" s="282"/>
      <c r="I18" s="282"/>
      <c r="J18" s="282"/>
      <c r="K18" s="282"/>
      <c r="L18" s="282"/>
      <c r="M18" s="296"/>
      <c r="N18" s="282"/>
      <c r="O18" s="282"/>
      <c r="P18" s="282"/>
      <c r="Q18" s="282"/>
      <c r="R18" s="282"/>
      <c r="S18" s="282"/>
      <c r="T18" s="282"/>
    </row>
    <row r="19" spans="4:38" ht="13.5" collapsed="1">
      <c r="D19" s="8" t="s">
        <v>21</v>
      </c>
      <c r="F19" s="61">
        <v>5638.001910000002</v>
      </c>
      <c r="G19" s="254">
        <v>1358.274459999999</v>
      </c>
      <c r="H19" s="254">
        <v>2692.808790000002</v>
      </c>
      <c r="I19" s="254">
        <v>3934.3233299999993</v>
      </c>
      <c r="J19" s="254">
        <v>5467.42191</v>
      </c>
      <c r="K19" s="254">
        <v>1326.388080000001</v>
      </c>
      <c r="L19" s="254">
        <v>2589.64588</v>
      </c>
      <c r="M19" s="42"/>
      <c r="N19" s="254">
        <v>1358.274459999999</v>
      </c>
      <c r="O19" s="254">
        <v>1334.534330000003</v>
      </c>
      <c r="P19" s="254">
        <v>1241.5145399999972</v>
      </c>
      <c r="Q19" s="254">
        <v>1533.098580000001</v>
      </c>
      <c r="R19" s="254">
        <v>1326.388080000001</v>
      </c>
      <c r="S19" s="254">
        <v>1263.2578</v>
      </c>
      <c r="T19" s="282"/>
      <c r="X19" s="256"/>
      <c r="Y19" s="256"/>
      <c r="Z19" s="256"/>
      <c r="AA19" s="256"/>
      <c r="AB19" s="256"/>
      <c r="AC19" s="256"/>
      <c r="AD19" s="256"/>
      <c r="AE19" s="256"/>
      <c r="AF19" s="256"/>
      <c r="AG19" s="256"/>
      <c r="AH19" s="256"/>
      <c r="AI19" s="256"/>
      <c r="AJ19" s="256"/>
      <c r="AK19" s="256"/>
      <c r="AL19" s="256"/>
    </row>
    <row r="20" spans="4:38" ht="13.5">
      <c r="D20" s="8" t="s">
        <v>22</v>
      </c>
      <c r="F20" s="61">
        <v>699.66437</v>
      </c>
      <c r="G20" s="254">
        <v>198.84386999999998</v>
      </c>
      <c r="H20" s="254">
        <v>398.49356</v>
      </c>
      <c r="I20" s="254">
        <v>597.12325</v>
      </c>
      <c r="J20" s="254">
        <v>790.4841899999999</v>
      </c>
      <c r="K20" s="254">
        <v>194.53934</v>
      </c>
      <c r="L20" s="254">
        <v>406.24622</v>
      </c>
      <c r="M20" s="42"/>
      <c r="N20" s="254">
        <v>198.84386999999998</v>
      </c>
      <c r="O20" s="254">
        <v>199.64969</v>
      </c>
      <c r="P20" s="254">
        <v>198.62969</v>
      </c>
      <c r="Q20" s="254">
        <v>193.36093999999994</v>
      </c>
      <c r="R20" s="254">
        <v>194.53934</v>
      </c>
      <c r="S20" s="254">
        <v>211.70688</v>
      </c>
      <c r="T20" s="282"/>
      <c r="X20" s="256"/>
      <c r="Y20" s="256"/>
      <c r="Z20" s="256"/>
      <c r="AA20" s="256"/>
      <c r="AB20" s="256"/>
      <c r="AC20" s="256"/>
      <c r="AD20" s="256"/>
      <c r="AE20" s="256"/>
      <c r="AF20" s="256"/>
      <c r="AG20" s="256"/>
      <c r="AH20" s="256"/>
      <c r="AI20" s="256"/>
      <c r="AJ20" s="256"/>
      <c r="AK20" s="256"/>
      <c r="AL20" s="256"/>
    </row>
    <row r="21" spans="4:38" ht="13.5">
      <c r="D21" s="8" t="s">
        <v>23</v>
      </c>
      <c r="F21" s="61">
        <v>-36.72276</v>
      </c>
      <c r="G21" s="254">
        <v>-7.98205</v>
      </c>
      <c r="H21" s="254">
        <v>-16.8643</v>
      </c>
      <c r="I21" s="254">
        <v>-24.301000000000002</v>
      </c>
      <c r="J21" s="254">
        <v>-32.698930000000004</v>
      </c>
      <c r="K21" s="254">
        <v>-8.33659</v>
      </c>
      <c r="L21" s="254">
        <v>-18.22877</v>
      </c>
      <c r="M21" s="42"/>
      <c r="N21" s="254">
        <v>-7.98205</v>
      </c>
      <c r="O21" s="254">
        <v>-8.88225</v>
      </c>
      <c r="P21" s="254">
        <v>-7.436700000000001</v>
      </c>
      <c r="Q21" s="254">
        <v>-8.39793</v>
      </c>
      <c r="R21" s="254">
        <v>-8.33659</v>
      </c>
      <c r="S21" s="254">
        <v>-9.89218</v>
      </c>
      <c r="T21" s="282"/>
      <c r="X21" s="256"/>
      <c r="Y21" s="256"/>
      <c r="Z21" s="256"/>
      <c r="AA21" s="256"/>
      <c r="AB21" s="256"/>
      <c r="AC21" s="256"/>
      <c r="AD21" s="256"/>
      <c r="AE21" s="256"/>
      <c r="AF21" s="256"/>
      <c r="AG21" s="256"/>
      <c r="AH21" s="256"/>
      <c r="AI21" s="256"/>
      <c r="AJ21" s="256"/>
      <c r="AK21" s="256"/>
      <c r="AL21" s="256"/>
    </row>
    <row r="22" spans="4:38" ht="13.5">
      <c r="D22" s="8" t="s">
        <v>24</v>
      </c>
      <c r="F22" s="61">
        <v>179.18763</v>
      </c>
      <c r="G22" s="254">
        <v>60.13429</v>
      </c>
      <c r="H22" s="254">
        <v>136.82752</v>
      </c>
      <c r="I22" s="254">
        <v>225.55015</v>
      </c>
      <c r="J22" s="254">
        <v>276.52111</v>
      </c>
      <c r="K22" s="254">
        <v>74.95105</v>
      </c>
      <c r="L22" s="254">
        <v>120.79291</v>
      </c>
      <c r="M22" s="42"/>
      <c r="N22" s="254">
        <v>60.13429</v>
      </c>
      <c r="O22" s="254">
        <v>76.69323</v>
      </c>
      <c r="P22" s="254">
        <v>88.72263000000001</v>
      </c>
      <c r="Q22" s="254">
        <v>50.97096</v>
      </c>
      <c r="R22" s="254">
        <v>74.95105</v>
      </c>
      <c r="S22" s="254">
        <v>45.84186</v>
      </c>
      <c r="T22" s="282"/>
      <c r="X22" s="256"/>
      <c r="Y22" s="256"/>
      <c r="Z22" s="256"/>
      <c r="AA22" s="256"/>
      <c r="AB22" s="256"/>
      <c r="AC22" s="256"/>
      <c r="AD22" s="256"/>
      <c r="AE22" s="256"/>
      <c r="AF22" s="256"/>
      <c r="AG22" s="256"/>
      <c r="AH22" s="256"/>
      <c r="AI22" s="256"/>
      <c r="AJ22" s="256"/>
      <c r="AK22" s="256"/>
      <c r="AL22" s="256"/>
    </row>
    <row r="23" spans="4:38" s="57" customFormat="1" ht="14.25">
      <c r="D23" s="25" t="s">
        <v>25</v>
      </c>
      <c r="F23" s="133">
        <v>0</v>
      </c>
      <c r="G23" s="34">
        <v>0</v>
      </c>
      <c r="H23" s="34">
        <v>0</v>
      </c>
      <c r="I23" s="34">
        <v>0</v>
      </c>
      <c r="J23" s="34">
        <v>0</v>
      </c>
      <c r="K23" s="34">
        <v>0</v>
      </c>
      <c r="L23" s="34">
        <v>0</v>
      </c>
      <c r="M23" s="56"/>
      <c r="N23" s="34">
        <v>0</v>
      </c>
      <c r="O23" s="34">
        <v>0</v>
      </c>
      <c r="P23" s="34">
        <v>0</v>
      </c>
      <c r="Q23" s="34">
        <v>0</v>
      </c>
      <c r="R23" s="34">
        <v>0</v>
      </c>
      <c r="S23" s="34">
        <v>0</v>
      </c>
      <c r="T23" s="284"/>
      <c r="U23" s="130"/>
      <c r="V23" s="130"/>
      <c r="W23" s="130"/>
      <c r="X23" s="256"/>
      <c r="Y23" s="256"/>
      <c r="Z23" s="256"/>
      <c r="AA23" s="256"/>
      <c r="AB23" s="256"/>
      <c r="AC23" s="256"/>
      <c r="AD23" s="256"/>
      <c r="AE23" s="256"/>
      <c r="AF23" s="256"/>
      <c r="AG23" s="256"/>
      <c r="AH23" s="256"/>
      <c r="AI23" s="256"/>
      <c r="AJ23" s="256"/>
      <c r="AK23" s="256"/>
      <c r="AL23" s="256"/>
    </row>
    <row r="24" spans="4:38" ht="13.5">
      <c r="D24" s="20" t="s">
        <v>59</v>
      </c>
      <c r="F24" s="132">
        <v>9002.049410000001</v>
      </c>
      <c r="G24" s="255">
        <v>2312.612189999999</v>
      </c>
      <c r="H24" s="255">
        <v>4634.457330000002</v>
      </c>
      <c r="I24" s="255">
        <v>6829.524669999999</v>
      </c>
      <c r="J24" s="255">
        <v>9374.509429999998</v>
      </c>
      <c r="K24" s="255">
        <v>2279.2128500000013</v>
      </c>
      <c r="L24" s="255">
        <v>4473.173409999998</v>
      </c>
      <c r="M24" s="42"/>
      <c r="N24" s="255">
        <v>2312.612189999999</v>
      </c>
      <c r="O24" s="255">
        <v>2321.8451400000035</v>
      </c>
      <c r="P24" s="255">
        <v>2195.067339999997</v>
      </c>
      <c r="Q24" s="255">
        <v>2544.9847599999994</v>
      </c>
      <c r="R24" s="255">
        <v>2279.21285</v>
      </c>
      <c r="S24" s="255">
        <v>2193.9605600000023</v>
      </c>
      <c r="T24" s="283"/>
      <c r="X24" s="256"/>
      <c r="Y24" s="256"/>
      <c r="Z24" s="256"/>
      <c r="AA24" s="256"/>
      <c r="AB24" s="256"/>
      <c r="AC24" s="256"/>
      <c r="AD24" s="256"/>
      <c r="AE24" s="256"/>
      <c r="AF24" s="256"/>
      <c r="AG24" s="256"/>
      <c r="AH24" s="256"/>
      <c r="AI24" s="256"/>
      <c r="AJ24" s="256"/>
      <c r="AK24" s="256"/>
      <c r="AL24" s="256"/>
    </row>
    <row r="25" spans="4:38" ht="13.5">
      <c r="D25" s="20" t="s">
        <v>26</v>
      </c>
      <c r="F25" s="132">
        <v>1523.930970000003</v>
      </c>
      <c r="G25" s="255">
        <v>620.4585500000021</v>
      </c>
      <c r="H25" s="255">
        <v>1049.366519999998</v>
      </c>
      <c r="I25" s="255">
        <v>1615.4188500000018</v>
      </c>
      <c r="J25" s="255">
        <v>1845.7741700000006</v>
      </c>
      <c r="K25" s="255">
        <v>693.6360499999982</v>
      </c>
      <c r="L25" s="255">
        <v>1391.541100000004</v>
      </c>
      <c r="M25" s="42"/>
      <c r="N25" s="255">
        <v>620.458550000001</v>
      </c>
      <c r="O25" s="255">
        <v>428.9079299999981</v>
      </c>
      <c r="P25" s="255">
        <v>566.052370000003</v>
      </c>
      <c r="Q25" s="255">
        <v>230.35531999999913</v>
      </c>
      <c r="R25" s="255">
        <v>693.6360500000029</v>
      </c>
      <c r="S25" s="255">
        <v>697.905050000002</v>
      </c>
      <c r="T25" s="283"/>
      <c r="U25" s="310"/>
      <c r="X25" s="256"/>
      <c r="Y25" s="256"/>
      <c r="Z25" s="256"/>
      <c r="AA25" s="256"/>
      <c r="AB25" s="256"/>
      <c r="AC25" s="256"/>
      <c r="AD25" s="256"/>
      <c r="AE25" s="256"/>
      <c r="AF25" s="256"/>
      <c r="AG25" s="256"/>
      <c r="AH25" s="256"/>
      <c r="AI25" s="256"/>
      <c r="AJ25" s="256"/>
      <c r="AK25" s="256"/>
      <c r="AL25" s="256"/>
    </row>
    <row r="26" spans="4:38" ht="13.5">
      <c r="D26" s="26" t="s">
        <v>27</v>
      </c>
      <c r="F26" s="134">
        <v>0.14477805534347807</v>
      </c>
      <c r="G26" s="33">
        <v>0.21153889728551242</v>
      </c>
      <c r="H26" s="33">
        <v>0.18462333018728827</v>
      </c>
      <c r="I26" s="33">
        <v>0.19128829531828553</v>
      </c>
      <c r="J26" s="33">
        <v>0.16450334374792458</v>
      </c>
      <c r="K26" s="33">
        <v>0.2333236815365888</v>
      </c>
      <c r="L26" s="33">
        <v>0.237273459</v>
      </c>
      <c r="M26" s="42"/>
      <c r="N26" s="33">
        <v>0.2115388972855122</v>
      </c>
      <c r="O26" s="33">
        <v>0.1559238212537912</v>
      </c>
      <c r="P26" s="33">
        <v>0.20500826818551945</v>
      </c>
      <c r="Q26" s="33">
        <v>0.08300075427152677</v>
      </c>
      <c r="R26" s="33">
        <v>0.233323682</v>
      </c>
      <c r="S26" s="33">
        <v>0.241333846</v>
      </c>
      <c r="T26" s="134"/>
      <c r="X26" s="256"/>
      <c r="Y26" s="256"/>
      <c r="Z26" s="256"/>
      <c r="AA26" s="256"/>
      <c r="AB26" s="256"/>
      <c r="AC26" s="256"/>
      <c r="AD26" s="256"/>
      <c r="AE26" s="256"/>
      <c r="AF26" s="256"/>
      <c r="AG26" s="256"/>
      <c r="AH26" s="256"/>
      <c r="AI26" s="256"/>
      <c r="AJ26" s="256"/>
      <c r="AK26" s="256"/>
      <c r="AL26" s="256"/>
    </row>
    <row r="27" spans="4:38" ht="13.5">
      <c r="D27" s="8" t="s">
        <v>28</v>
      </c>
      <c r="F27" s="61">
        <v>52.26189</v>
      </c>
      <c r="G27" s="254">
        <v>19.82762</v>
      </c>
      <c r="H27" s="254">
        <v>39.07985</v>
      </c>
      <c r="I27" s="254">
        <v>59.01279</v>
      </c>
      <c r="J27" s="254">
        <v>321.90619000000004</v>
      </c>
      <c r="K27" s="254">
        <v>19.08732</v>
      </c>
      <c r="L27" s="254">
        <v>4.45195</v>
      </c>
      <c r="M27" s="42"/>
      <c r="N27" s="254">
        <v>19.82762</v>
      </c>
      <c r="O27" s="254">
        <v>19.25223</v>
      </c>
      <c r="P27" s="254">
        <v>19.932940000000002</v>
      </c>
      <c r="Q27" s="254">
        <v>262.89340000000004</v>
      </c>
      <c r="R27" s="254">
        <v>19.08732</v>
      </c>
      <c r="S27" s="254">
        <v>-14.63537</v>
      </c>
      <c r="T27" s="282"/>
      <c r="X27" s="256"/>
      <c r="Y27" s="256"/>
      <c r="Z27" s="256"/>
      <c r="AA27" s="256"/>
      <c r="AB27" s="256"/>
      <c r="AC27" s="256"/>
      <c r="AD27" s="256"/>
      <c r="AE27" s="256"/>
      <c r="AF27" s="256"/>
      <c r="AG27" s="256"/>
      <c r="AH27" s="256"/>
      <c r="AI27" s="256"/>
      <c r="AJ27" s="256"/>
      <c r="AK27" s="256"/>
      <c r="AL27" s="256"/>
    </row>
    <row r="28" spans="4:38" ht="13.5">
      <c r="D28" s="20" t="s">
        <v>29</v>
      </c>
      <c r="F28" s="132">
        <v>1576.192860000003</v>
      </c>
      <c r="G28" s="255">
        <v>640.2861700000021</v>
      </c>
      <c r="H28" s="255">
        <v>1088.5663499999982</v>
      </c>
      <c r="I28" s="255">
        <v>1674.4316400000018</v>
      </c>
      <c r="J28" s="255">
        <v>2167.6803600000007</v>
      </c>
      <c r="K28" s="255">
        <v>712.7233699999982</v>
      </c>
      <c r="L28" s="255">
        <v>1395.9930500000019</v>
      </c>
      <c r="N28" s="255">
        <v>640.286170000001</v>
      </c>
      <c r="O28" s="255">
        <v>448.160159999997</v>
      </c>
      <c r="P28" s="255">
        <v>585.9853100000031</v>
      </c>
      <c r="Q28" s="255">
        <v>493.2487199999951</v>
      </c>
      <c r="R28" s="255">
        <v>712.7233699999961</v>
      </c>
      <c r="S28" s="255">
        <v>683.269679999999</v>
      </c>
      <c r="T28" s="283"/>
      <c r="X28" s="256"/>
      <c r="Y28" s="256"/>
      <c r="Z28" s="256"/>
      <c r="AA28" s="256"/>
      <c r="AB28" s="256"/>
      <c r="AC28" s="256"/>
      <c r="AD28" s="256"/>
      <c r="AE28" s="256"/>
      <c r="AF28" s="256"/>
      <c r="AG28" s="256"/>
      <c r="AH28" s="256"/>
      <c r="AI28" s="256"/>
      <c r="AJ28" s="256"/>
      <c r="AK28" s="256"/>
      <c r="AL28" s="256"/>
    </row>
    <row r="29" spans="4:38" ht="13.5">
      <c r="D29" s="8" t="s">
        <v>30</v>
      </c>
      <c r="F29" s="131">
        <v>370.04642</v>
      </c>
      <c r="G29" s="252">
        <v>192.90132999999997</v>
      </c>
      <c r="H29" s="252">
        <v>315.01855</v>
      </c>
      <c r="I29" s="252">
        <v>500.32596</v>
      </c>
      <c r="J29" s="252">
        <v>588.17977</v>
      </c>
      <c r="K29" s="254">
        <v>218.02862</v>
      </c>
      <c r="L29" s="254">
        <v>431.85181</v>
      </c>
      <c r="N29" s="252">
        <v>192.90132999999997</v>
      </c>
      <c r="O29" s="252">
        <v>122.11722</v>
      </c>
      <c r="P29" s="252">
        <v>185.30741000000003</v>
      </c>
      <c r="Q29" s="252">
        <v>87.85381</v>
      </c>
      <c r="R29" s="254">
        <v>218.02862</v>
      </c>
      <c r="S29" s="254">
        <v>213.82319</v>
      </c>
      <c r="T29" s="277"/>
      <c r="X29" s="256"/>
      <c r="Y29" s="256"/>
      <c r="Z29" s="256"/>
      <c r="AA29" s="256"/>
      <c r="AB29" s="256"/>
      <c r="AC29" s="256"/>
      <c r="AD29" s="256"/>
      <c r="AE29" s="256"/>
      <c r="AF29" s="256"/>
      <c r="AG29" s="256"/>
      <c r="AH29" s="256"/>
      <c r="AI29" s="256"/>
      <c r="AJ29" s="256"/>
      <c r="AK29" s="256"/>
      <c r="AL29" s="256"/>
    </row>
    <row r="30" spans="4:38" s="57" customFormat="1" ht="14.25">
      <c r="D30" s="25" t="s">
        <v>238</v>
      </c>
      <c r="F30" s="273">
        <v>96.33996135999999</v>
      </c>
      <c r="G30" s="273">
        <v>0</v>
      </c>
      <c r="H30" s="273">
        <v>11.546000000000001</v>
      </c>
      <c r="I30" s="273">
        <v>11.546000000000001</v>
      </c>
      <c r="J30" s="273">
        <v>26</v>
      </c>
      <c r="K30" s="273">
        <v>0</v>
      </c>
      <c r="L30" s="273">
        <v>0</v>
      </c>
      <c r="M30" s="274"/>
      <c r="N30" s="273">
        <v>0</v>
      </c>
      <c r="O30" s="273">
        <v>11.546000000000001</v>
      </c>
      <c r="P30" s="273">
        <v>0</v>
      </c>
      <c r="Q30" s="273">
        <v>14</v>
      </c>
      <c r="R30" s="273">
        <v>0</v>
      </c>
      <c r="S30" s="273">
        <v>0</v>
      </c>
      <c r="T30" s="273"/>
      <c r="U30" s="130"/>
      <c r="V30" s="130"/>
      <c r="W30" s="130"/>
      <c r="X30" s="256"/>
      <c r="Y30" s="256"/>
      <c r="Z30" s="256"/>
      <c r="AA30" s="256"/>
      <c r="AB30" s="256"/>
      <c r="AC30" s="256"/>
      <c r="AD30" s="256"/>
      <c r="AE30" s="256"/>
      <c r="AF30" s="256"/>
      <c r="AG30" s="256"/>
      <c r="AH30" s="256"/>
      <c r="AI30" s="256"/>
      <c r="AJ30" s="256"/>
      <c r="AK30" s="256"/>
      <c r="AL30" s="256"/>
    </row>
    <row r="31" spans="4:38" ht="13.5">
      <c r="D31" s="20" t="s">
        <v>31</v>
      </c>
      <c r="F31" s="132">
        <v>1206.1464400000032</v>
      </c>
      <c r="G31" s="255">
        <v>447.38484000000216</v>
      </c>
      <c r="H31" s="255">
        <v>773.4277800000016</v>
      </c>
      <c r="I31" s="255">
        <v>1174.105680000002</v>
      </c>
      <c r="J31" s="255">
        <v>1579.5005900000008</v>
      </c>
      <c r="K31" s="255">
        <v>494.69474999999824</v>
      </c>
      <c r="L31" s="255">
        <v>964.141240000002</v>
      </c>
      <c r="N31" s="255">
        <v>447.384840000001</v>
      </c>
      <c r="O31" s="255">
        <v>326.04293999999993</v>
      </c>
      <c r="P31" s="255">
        <v>400.67790000000014</v>
      </c>
      <c r="Q31" s="255">
        <v>405.39491000000385</v>
      </c>
      <c r="R31" s="255">
        <v>494.694750000002</v>
      </c>
      <c r="S31" s="255">
        <v>469.446490000001</v>
      </c>
      <c r="T31" s="283"/>
      <c r="X31" s="256"/>
      <c r="Y31" s="256"/>
      <c r="Z31" s="256"/>
      <c r="AA31" s="256"/>
      <c r="AB31" s="256"/>
      <c r="AC31" s="256"/>
      <c r="AD31" s="256"/>
      <c r="AE31" s="256"/>
      <c r="AF31" s="256"/>
      <c r="AG31" s="256"/>
      <c r="AH31" s="256"/>
      <c r="AI31" s="256"/>
      <c r="AJ31" s="256"/>
      <c r="AK31" s="256"/>
      <c r="AL31" s="256"/>
    </row>
    <row r="32" spans="24:38" ht="13.5">
      <c r="X32" s="256"/>
      <c r="Y32" s="256"/>
      <c r="Z32" s="256"/>
      <c r="AA32" s="256"/>
      <c r="AB32" s="256"/>
      <c r="AC32" s="256"/>
      <c r="AD32" s="256"/>
      <c r="AE32" s="256"/>
      <c r="AF32" s="256"/>
      <c r="AG32" s="256"/>
      <c r="AH32" s="256"/>
      <c r="AI32" s="256"/>
      <c r="AJ32" s="256"/>
      <c r="AK32" s="256"/>
      <c r="AL32" s="256"/>
    </row>
    <row r="33" spans="4:38" ht="13.5">
      <c r="D33" s="263" t="s">
        <v>262</v>
      </c>
      <c r="F33" s="35"/>
      <c r="G33" s="35"/>
      <c r="H33" s="35"/>
      <c r="I33" s="35"/>
      <c r="J33" s="35"/>
      <c r="K33" s="35"/>
      <c r="L33" s="35"/>
      <c r="M33" s="49"/>
      <c r="N33" s="35"/>
      <c r="O33" s="35"/>
      <c r="P33" s="35"/>
      <c r="Q33" s="35"/>
      <c r="R33" s="35"/>
      <c r="S33" s="35"/>
      <c r="T33" s="137"/>
      <c r="X33" s="256"/>
      <c r="Y33" s="256"/>
      <c r="Z33" s="256"/>
      <c r="AA33" s="256"/>
      <c r="AB33" s="256"/>
      <c r="AC33" s="256"/>
      <c r="AD33" s="256"/>
      <c r="AE33" s="256"/>
      <c r="AF33" s="256"/>
      <c r="AG33" s="256"/>
      <c r="AH33" s="256"/>
      <c r="AI33" s="256"/>
      <c r="AJ33" s="256"/>
      <c r="AK33" s="256"/>
      <c r="AL33" s="256"/>
    </row>
    <row r="34" spans="4:38" ht="13.5">
      <c r="D34" s="263" t="s">
        <v>292</v>
      </c>
      <c r="X34" s="256"/>
      <c r="Y34" s="256"/>
      <c r="Z34" s="256"/>
      <c r="AA34" s="256"/>
      <c r="AB34" s="256"/>
      <c r="AC34" s="256"/>
      <c r="AD34" s="256"/>
      <c r="AE34" s="256"/>
      <c r="AF34" s="256"/>
      <c r="AG34" s="256"/>
      <c r="AH34" s="256"/>
      <c r="AI34" s="256"/>
      <c r="AJ34" s="256"/>
      <c r="AK34" s="256"/>
      <c r="AL34" s="256"/>
    </row>
    <row r="35" spans="24:38" ht="13.5">
      <c r="X35" s="256"/>
      <c r="Y35" s="256"/>
      <c r="Z35" s="256"/>
      <c r="AA35" s="256"/>
      <c r="AB35" s="256"/>
      <c r="AC35" s="256"/>
      <c r="AD35" s="256"/>
      <c r="AE35" s="256"/>
      <c r="AF35" s="256"/>
      <c r="AG35" s="256"/>
      <c r="AH35" s="256"/>
      <c r="AI35" s="256"/>
      <c r="AJ35" s="256"/>
      <c r="AK35" s="256"/>
      <c r="AL35" s="256"/>
    </row>
    <row r="36" spans="6:15" ht="13.5">
      <c r="F36" s="58"/>
      <c r="G36" s="58"/>
      <c r="H36" s="58"/>
      <c r="I36" s="58"/>
      <c r="J36" s="58"/>
      <c r="K36" s="293"/>
      <c r="L36" s="293"/>
      <c r="O36" s="294"/>
    </row>
    <row r="38" ht="13.5">
      <c r="F38" s="307"/>
    </row>
  </sheetData>
  <sheetProtection/>
  <mergeCells count="2">
    <mergeCell ref="N2:S3"/>
    <mergeCell ref="F2:L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84" r:id="rId1"/>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80" zoomScaleNormal="90" zoomScaleSheetLayoutView="8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28125" defaultRowHeight="15"/>
  <cols>
    <col min="1" max="1" width="9.28125" style="117" customWidth="1"/>
    <col min="2" max="2" width="4.00390625" style="117" customWidth="1"/>
    <col min="3" max="3" width="4.28125" style="117" customWidth="1"/>
    <col min="4" max="4" width="79.28125" style="117" customWidth="1"/>
    <col min="5" max="5" width="1.28515625" style="117" customWidth="1"/>
    <col min="6" max="8" width="13.421875" style="50" customWidth="1"/>
    <col min="9" max="12" width="13.421875" style="259" customWidth="1"/>
    <col min="13" max="16384" width="9.28125" style="117" customWidth="1"/>
  </cols>
  <sheetData>
    <row r="1" ht="13.5">
      <c r="A1" s="41"/>
    </row>
    <row r="2" spans="4:12" ht="19.5" customHeight="1">
      <c r="D2" s="118" t="s">
        <v>0</v>
      </c>
      <c r="F2" s="314" t="s">
        <v>57</v>
      </c>
      <c r="G2" s="314"/>
      <c r="H2" s="315"/>
      <c r="I2" s="315"/>
      <c r="J2" s="315"/>
      <c r="K2" s="315"/>
      <c r="L2" s="315"/>
    </row>
    <row r="3" spans="4:12" ht="18.75" customHeight="1">
      <c r="D3" s="119" t="s">
        <v>11</v>
      </c>
      <c r="F3" s="314"/>
      <c r="G3" s="314"/>
      <c r="H3" s="315"/>
      <c r="I3" s="315"/>
      <c r="J3" s="315"/>
      <c r="K3" s="315"/>
      <c r="L3" s="315"/>
    </row>
    <row r="4" ht="7.5" customHeight="1"/>
    <row r="5" spans="4:12" ht="13.5">
      <c r="D5" s="7" t="s">
        <v>163</v>
      </c>
      <c r="E5" s="54"/>
      <c r="F5" s="28" t="s">
        <v>217</v>
      </c>
      <c r="G5" s="28" t="s">
        <v>219</v>
      </c>
      <c r="H5" s="28" t="s">
        <v>225</v>
      </c>
      <c r="I5" s="185" t="s">
        <v>232</v>
      </c>
      <c r="J5" s="185" t="s">
        <v>236</v>
      </c>
      <c r="K5" s="185" t="s">
        <v>239</v>
      </c>
      <c r="L5" s="185" t="s">
        <v>266</v>
      </c>
    </row>
    <row r="6" spans="4:12" ht="13.5">
      <c r="D6" s="55"/>
      <c r="F6" s="42"/>
      <c r="G6" s="42"/>
      <c r="H6" s="42"/>
      <c r="I6" s="257"/>
      <c r="J6" s="257"/>
      <c r="K6" s="257"/>
      <c r="L6" s="257"/>
    </row>
    <row r="7" spans="4:13" ht="13.5">
      <c r="D7" s="74" t="s">
        <v>88</v>
      </c>
      <c r="F7" s="29">
        <v>2134</v>
      </c>
      <c r="G7" s="29">
        <v>2141</v>
      </c>
      <c r="H7" s="252">
        <v>2175</v>
      </c>
      <c r="I7" s="252">
        <v>2190</v>
      </c>
      <c r="J7" s="252">
        <v>2267</v>
      </c>
      <c r="K7" s="252">
        <v>2254</v>
      </c>
      <c r="L7" s="252">
        <v>2267.924</v>
      </c>
      <c r="M7" s="287"/>
    </row>
    <row r="8" spans="4:13" ht="13.5">
      <c r="D8" s="74" t="s">
        <v>89</v>
      </c>
      <c r="F8" s="252">
        <v>31</v>
      </c>
      <c r="G8" s="29">
        <v>30</v>
      </c>
      <c r="H8" s="252">
        <v>32</v>
      </c>
      <c r="I8" s="252">
        <v>32</v>
      </c>
      <c r="J8" s="252">
        <v>32</v>
      </c>
      <c r="K8" s="252">
        <v>31</v>
      </c>
      <c r="L8" s="252">
        <v>31.225</v>
      </c>
      <c r="M8" s="287"/>
    </row>
    <row r="9" spans="4:13" ht="13.5">
      <c r="D9" s="74" t="s">
        <v>90</v>
      </c>
      <c r="F9" s="252">
        <v>755</v>
      </c>
      <c r="G9" s="29">
        <v>781</v>
      </c>
      <c r="H9" s="252">
        <v>790</v>
      </c>
      <c r="I9" s="252">
        <v>780</v>
      </c>
      <c r="J9" s="252">
        <v>873</v>
      </c>
      <c r="K9" s="252">
        <v>827</v>
      </c>
      <c r="L9" s="252">
        <v>943.136</v>
      </c>
      <c r="M9" s="287"/>
    </row>
    <row r="10" spans="4:13" ht="13.5">
      <c r="D10" s="74" t="s">
        <v>91</v>
      </c>
      <c r="F10" s="252">
        <v>1200</v>
      </c>
      <c r="G10" s="29">
        <v>1224</v>
      </c>
      <c r="H10" s="252">
        <v>1189</v>
      </c>
      <c r="I10" s="252">
        <v>1148</v>
      </c>
      <c r="J10" s="252">
        <v>1116</v>
      </c>
      <c r="K10" s="252">
        <v>1121</v>
      </c>
      <c r="L10" s="252">
        <v>1302.796</v>
      </c>
      <c r="M10" s="287"/>
    </row>
    <row r="11" spans="4:13" ht="13.5">
      <c r="D11" s="74" t="s">
        <v>164</v>
      </c>
      <c r="F11" s="252">
        <v>615</v>
      </c>
      <c r="G11" s="29">
        <v>619</v>
      </c>
      <c r="H11" s="252">
        <v>622</v>
      </c>
      <c r="I11" s="252">
        <v>677</v>
      </c>
      <c r="J11" s="252">
        <v>277</v>
      </c>
      <c r="K11" s="252">
        <v>286</v>
      </c>
      <c r="L11" s="252">
        <v>258.692</v>
      </c>
      <c r="M11" s="287"/>
    </row>
    <row r="12" spans="4:13" ht="13.5">
      <c r="D12" s="74" t="s">
        <v>92</v>
      </c>
      <c r="F12" s="252">
        <v>221134</v>
      </c>
      <c r="G12" s="252">
        <v>222780</v>
      </c>
      <c r="H12" s="252">
        <v>223059</v>
      </c>
      <c r="I12" s="252">
        <v>223064</v>
      </c>
      <c r="J12" s="252">
        <v>221226</v>
      </c>
      <c r="K12" s="252">
        <v>214968</v>
      </c>
      <c r="L12" s="252">
        <v>201181.25</v>
      </c>
      <c r="M12" s="287"/>
    </row>
    <row r="13" spans="4:13" ht="13.5">
      <c r="D13" s="74" t="s">
        <v>93</v>
      </c>
      <c r="F13" s="252">
        <v>2</v>
      </c>
      <c r="G13" s="29">
        <v>3</v>
      </c>
      <c r="H13" s="252">
        <v>2</v>
      </c>
      <c r="I13" s="252">
        <v>2</v>
      </c>
      <c r="J13" s="252">
        <v>3</v>
      </c>
      <c r="K13" s="252">
        <v>4</v>
      </c>
      <c r="L13" s="252">
        <v>2.833</v>
      </c>
      <c r="M13" s="287"/>
    </row>
    <row r="14" spans="4:13" ht="13.5">
      <c r="D14" s="74" t="s">
        <v>94</v>
      </c>
      <c r="F14" s="252">
        <v>1123</v>
      </c>
      <c r="G14" s="29">
        <v>1101</v>
      </c>
      <c r="H14" s="252">
        <v>1103</v>
      </c>
      <c r="I14" s="252">
        <v>1087</v>
      </c>
      <c r="J14" s="252">
        <v>1245</v>
      </c>
      <c r="K14" s="252">
        <v>1591</v>
      </c>
      <c r="L14" s="252">
        <v>2428.887</v>
      </c>
      <c r="M14" s="287"/>
    </row>
    <row r="15" spans="4:13" ht="13.5">
      <c r="D15" s="74" t="s">
        <v>95</v>
      </c>
      <c r="F15" s="252">
        <v>3839</v>
      </c>
      <c r="G15" s="252">
        <v>3735</v>
      </c>
      <c r="H15" s="252">
        <v>3705</v>
      </c>
      <c r="I15" s="252">
        <v>3710</v>
      </c>
      <c r="J15" s="252">
        <v>4012</v>
      </c>
      <c r="K15" s="252">
        <v>3932</v>
      </c>
      <c r="L15" s="252">
        <v>3844.992</v>
      </c>
      <c r="M15" s="287"/>
    </row>
    <row r="16" spans="4:13" s="188" customFormat="1" ht="13.5">
      <c r="D16" s="74" t="s">
        <v>227</v>
      </c>
      <c r="F16" s="252">
        <v>29</v>
      </c>
      <c r="G16" s="252">
        <v>441</v>
      </c>
      <c r="H16" s="252">
        <v>1273</v>
      </c>
      <c r="I16" s="252">
        <v>3275</v>
      </c>
      <c r="J16" s="252">
        <v>5551</v>
      </c>
      <c r="K16" s="252">
        <v>7346</v>
      </c>
      <c r="L16" s="252">
        <v>6460.937</v>
      </c>
      <c r="M16" s="287"/>
    </row>
    <row r="17" spans="4:13" ht="13.5">
      <c r="D17" s="74" t="s">
        <v>96</v>
      </c>
      <c r="F17" s="252">
        <v>54</v>
      </c>
      <c r="G17" s="29">
        <v>52</v>
      </c>
      <c r="H17" s="252">
        <v>52</v>
      </c>
      <c r="I17" s="252">
        <v>53</v>
      </c>
      <c r="J17" s="252">
        <v>50</v>
      </c>
      <c r="K17" s="252">
        <v>48</v>
      </c>
      <c r="L17" s="252">
        <v>47.491</v>
      </c>
      <c r="M17" s="287"/>
    </row>
    <row r="18" spans="4:13" ht="13.5">
      <c r="D18" s="20" t="s">
        <v>165</v>
      </c>
      <c r="F18" s="255">
        <v>230916</v>
      </c>
      <c r="G18" s="255">
        <v>232907</v>
      </c>
      <c r="H18" s="255">
        <v>234002</v>
      </c>
      <c r="I18" s="255">
        <v>236018</v>
      </c>
      <c r="J18" s="255">
        <v>236652</v>
      </c>
      <c r="K18" s="255">
        <v>232408</v>
      </c>
      <c r="L18" s="255">
        <v>218770.163</v>
      </c>
      <c r="M18" s="287"/>
    </row>
    <row r="19" spans="4:13" ht="7.5" customHeight="1">
      <c r="D19" s="20"/>
      <c r="F19" s="115"/>
      <c r="G19" s="115"/>
      <c r="H19" s="265"/>
      <c r="I19" s="265"/>
      <c r="J19" s="265"/>
      <c r="K19" s="265"/>
      <c r="L19" s="265"/>
      <c r="M19" s="287"/>
    </row>
    <row r="20" spans="4:13" ht="13.5">
      <c r="D20" s="74" t="s">
        <v>98</v>
      </c>
      <c r="F20" s="29">
        <v>165</v>
      </c>
      <c r="G20" s="29">
        <v>164</v>
      </c>
      <c r="H20" s="252">
        <v>162</v>
      </c>
      <c r="I20" s="252">
        <v>163</v>
      </c>
      <c r="J20" s="252">
        <v>155</v>
      </c>
      <c r="K20" s="252">
        <v>151</v>
      </c>
      <c r="L20" s="252">
        <v>148.904</v>
      </c>
      <c r="M20" s="287"/>
    </row>
    <row r="21" spans="4:13" ht="13.5">
      <c r="D21" s="74" t="s">
        <v>99</v>
      </c>
      <c r="F21" s="252">
        <v>2373</v>
      </c>
      <c r="G21" s="29">
        <v>2732</v>
      </c>
      <c r="H21" s="252">
        <v>2631</v>
      </c>
      <c r="I21" s="252">
        <v>2584</v>
      </c>
      <c r="J21" s="252">
        <v>2508</v>
      </c>
      <c r="K21" s="252">
        <v>2579</v>
      </c>
      <c r="L21" s="252">
        <v>2401.451</v>
      </c>
      <c r="M21" s="287"/>
    </row>
    <row r="22" spans="4:13" ht="13.5">
      <c r="D22" s="74" t="s">
        <v>100</v>
      </c>
      <c r="F22" s="252">
        <v>187</v>
      </c>
      <c r="G22" s="29">
        <v>210</v>
      </c>
      <c r="H22" s="252">
        <v>344</v>
      </c>
      <c r="I22" s="252">
        <v>348</v>
      </c>
      <c r="J22" s="252">
        <v>115</v>
      </c>
      <c r="K22" s="252">
        <v>121</v>
      </c>
      <c r="L22" s="252">
        <v>312.542</v>
      </c>
      <c r="M22" s="287"/>
    </row>
    <row r="23" spans="4:13" ht="13.5">
      <c r="D23" s="74" t="s">
        <v>95</v>
      </c>
      <c r="F23" s="252">
        <v>1054</v>
      </c>
      <c r="G23" s="252">
        <v>938</v>
      </c>
      <c r="H23" s="252">
        <v>1235</v>
      </c>
      <c r="I23" s="252">
        <v>1384</v>
      </c>
      <c r="J23" s="252">
        <v>1146</v>
      </c>
      <c r="K23" s="252">
        <v>969</v>
      </c>
      <c r="L23" s="252">
        <v>1130.428</v>
      </c>
      <c r="M23" s="287"/>
    </row>
    <row r="24" spans="4:13" s="188" customFormat="1" ht="13.5">
      <c r="D24" s="74" t="s">
        <v>227</v>
      </c>
      <c r="F24" s="252">
        <v>6</v>
      </c>
      <c r="G24" s="252">
        <v>41</v>
      </c>
      <c r="H24" s="252">
        <v>238</v>
      </c>
      <c r="I24" s="252">
        <v>565</v>
      </c>
      <c r="J24" s="252">
        <v>905</v>
      </c>
      <c r="K24" s="252">
        <v>824</v>
      </c>
      <c r="L24" s="252">
        <v>1444.949</v>
      </c>
      <c r="M24" s="287"/>
    </row>
    <row r="25" spans="4:13" ht="13.5">
      <c r="D25" s="74" t="s">
        <v>92</v>
      </c>
      <c r="F25" s="252">
        <v>26749</v>
      </c>
      <c r="G25" s="252">
        <v>21692</v>
      </c>
      <c r="H25" s="252">
        <v>21769</v>
      </c>
      <c r="I25" s="252">
        <v>22214</v>
      </c>
      <c r="J25" s="252">
        <v>27630</v>
      </c>
      <c r="K25" s="252">
        <v>26755</v>
      </c>
      <c r="L25" s="252">
        <v>29331.936</v>
      </c>
      <c r="M25" s="287"/>
    </row>
    <row r="26" spans="4:13" ht="13.5">
      <c r="D26" s="74" t="s">
        <v>101</v>
      </c>
      <c r="F26" s="252">
        <v>6391</v>
      </c>
      <c r="G26" s="29">
        <v>6251</v>
      </c>
      <c r="H26" s="252">
        <v>7071</v>
      </c>
      <c r="I26" s="252">
        <v>8670</v>
      </c>
      <c r="J26" s="252">
        <v>7659</v>
      </c>
      <c r="K26" s="252">
        <v>6408</v>
      </c>
      <c r="L26" s="252">
        <v>10101.373</v>
      </c>
      <c r="M26" s="287"/>
    </row>
    <row r="27" spans="4:13" ht="13.5">
      <c r="D27" s="74" t="s">
        <v>102</v>
      </c>
      <c r="F27" s="252">
        <v>4516</v>
      </c>
      <c r="G27" s="29">
        <v>5165</v>
      </c>
      <c r="H27" s="252">
        <v>5456</v>
      </c>
      <c r="I27" s="252">
        <v>7092</v>
      </c>
      <c r="J27" s="252">
        <v>7958</v>
      </c>
      <c r="K27" s="252">
        <v>6462</v>
      </c>
      <c r="L27" s="252">
        <v>4400.523</v>
      </c>
      <c r="M27" s="287"/>
    </row>
    <row r="28" spans="4:13" ht="13.5">
      <c r="D28" s="20" t="s">
        <v>103</v>
      </c>
      <c r="F28" s="255">
        <v>41441</v>
      </c>
      <c r="G28" s="255">
        <v>37193</v>
      </c>
      <c r="H28" s="255">
        <v>38906</v>
      </c>
      <c r="I28" s="255">
        <v>43020</v>
      </c>
      <c r="J28" s="255">
        <v>48076</v>
      </c>
      <c r="K28" s="255">
        <v>44269</v>
      </c>
      <c r="L28" s="255">
        <v>49272.107</v>
      </c>
      <c r="M28" s="287"/>
    </row>
    <row r="29" spans="4:13" ht="13.5">
      <c r="D29" s="74" t="s">
        <v>104</v>
      </c>
      <c r="F29" s="116"/>
      <c r="G29" s="116"/>
      <c r="H29" s="266"/>
      <c r="I29" s="266"/>
      <c r="J29" s="266"/>
      <c r="K29" s="266"/>
      <c r="L29" s="266"/>
      <c r="M29" s="287"/>
    </row>
    <row r="30" spans="4:14" ht="13.5">
      <c r="D30" s="20" t="s">
        <v>105</v>
      </c>
      <c r="F30" s="32">
        <v>272357</v>
      </c>
      <c r="G30" s="32">
        <v>270100</v>
      </c>
      <c r="H30" s="255">
        <v>272908</v>
      </c>
      <c r="I30" s="255">
        <v>279038</v>
      </c>
      <c r="J30" s="255">
        <v>284728</v>
      </c>
      <c r="K30" s="255">
        <v>276677</v>
      </c>
      <c r="L30" s="255">
        <v>268042</v>
      </c>
      <c r="M30" s="287"/>
      <c r="N30" s="287"/>
    </row>
    <row r="31" spans="4:13" ht="8.25" customHeight="1">
      <c r="D31" s="55"/>
      <c r="F31" s="42"/>
      <c r="G31" s="42"/>
      <c r="H31" s="257"/>
      <c r="I31" s="257"/>
      <c r="J31" s="257"/>
      <c r="K31" s="257"/>
      <c r="L31" s="257"/>
      <c r="M31" s="287"/>
    </row>
    <row r="32" spans="4:13" ht="13.5">
      <c r="D32" s="74" t="s">
        <v>166</v>
      </c>
      <c r="F32" s="29">
        <v>1306</v>
      </c>
      <c r="G32" s="29">
        <v>1306</v>
      </c>
      <c r="H32" s="252">
        <v>1306</v>
      </c>
      <c r="I32" s="252">
        <v>1306</v>
      </c>
      <c r="J32" s="252">
        <v>1306</v>
      </c>
      <c r="K32" s="252">
        <v>1306</v>
      </c>
      <c r="L32" s="252">
        <v>1306.11</v>
      </c>
      <c r="M32" s="287"/>
    </row>
    <row r="33" spans="4:13" ht="13.5">
      <c r="D33" s="74" t="s">
        <v>167</v>
      </c>
      <c r="F33" s="29">
        <v>3909</v>
      </c>
      <c r="G33" s="29">
        <v>4328</v>
      </c>
      <c r="H33" s="252">
        <v>4527</v>
      </c>
      <c r="I33" s="252">
        <v>4332</v>
      </c>
      <c r="J33" s="252">
        <v>3599</v>
      </c>
      <c r="K33" s="252">
        <v>3030</v>
      </c>
      <c r="L33" s="252">
        <v>1666.906</v>
      </c>
      <c r="M33" s="287"/>
    </row>
    <row r="34" spans="4:13" ht="13.5">
      <c r="D34" s="74" t="s">
        <v>168</v>
      </c>
      <c r="F34" s="94">
        <v>-40</v>
      </c>
      <c r="G34" s="94">
        <v>-40</v>
      </c>
      <c r="H34" s="264">
        <v>-40</v>
      </c>
      <c r="I34" s="264">
        <v>-40</v>
      </c>
      <c r="J34" s="264">
        <v>-40</v>
      </c>
      <c r="K34" s="264">
        <v>-40</v>
      </c>
      <c r="L34" s="264">
        <v>-62.851</v>
      </c>
      <c r="M34" s="287"/>
    </row>
    <row r="35" spans="4:13" ht="13.5">
      <c r="D35" s="74" t="s">
        <v>169</v>
      </c>
      <c r="F35" s="29">
        <v>6327</v>
      </c>
      <c r="G35" s="29">
        <v>6794</v>
      </c>
      <c r="H35" s="252">
        <v>6706</v>
      </c>
      <c r="I35" s="252">
        <v>7106</v>
      </c>
      <c r="J35" s="252">
        <v>7237</v>
      </c>
      <c r="K35" s="252">
        <v>7784</v>
      </c>
      <c r="L35" s="252">
        <v>7729.686</v>
      </c>
      <c r="M35" s="287"/>
    </row>
    <row r="36" spans="4:13" ht="13.5">
      <c r="D36" s="9" t="s">
        <v>178</v>
      </c>
      <c r="E36" s="87"/>
      <c r="F36" s="32">
        <v>11502</v>
      </c>
      <c r="G36" s="32">
        <v>12388</v>
      </c>
      <c r="H36" s="255">
        <v>12499</v>
      </c>
      <c r="I36" s="255">
        <v>12704</v>
      </c>
      <c r="J36" s="255">
        <v>12102</v>
      </c>
      <c r="K36" s="255">
        <v>12080</v>
      </c>
      <c r="L36" s="255">
        <v>10639.851</v>
      </c>
      <c r="M36" s="287"/>
    </row>
    <row r="37" spans="4:13" s="130" customFormat="1" ht="13.5">
      <c r="D37" s="125" t="s">
        <v>240</v>
      </c>
      <c r="F37" s="277">
        <v>5</v>
      </c>
      <c r="G37" s="277">
        <v>5</v>
      </c>
      <c r="H37" s="277">
        <v>6</v>
      </c>
      <c r="I37" s="277">
        <v>7</v>
      </c>
      <c r="J37" s="277">
        <v>8</v>
      </c>
      <c r="K37" s="277">
        <v>10</v>
      </c>
      <c r="L37" s="277">
        <v>39.271</v>
      </c>
      <c r="M37" s="287"/>
    </row>
    <row r="38" spans="4:13" ht="13.5">
      <c r="D38" s="9" t="s">
        <v>106</v>
      </c>
      <c r="E38" s="87"/>
      <c r="F38" s="32">
        <v>11507</v>
      </c>
      <c r="G38" s="32">
        <v>12393</v>
      </c>
      <c r="H38" s="255">
        <v>12505</v>
      </c>
      <c r="I38" s="255">
        <v>12711</v>
      </c>
      <c r="J38" s="255">
        <v>12110</v>
      </c>
      <c r="K38" s="255">
        <v>12090</v>
      </c>
      <c r="L38" s="255">
        <v>10679.122</v>
      </c>
      <c r="M38" s="287"/>
    </row>
    <row r="39" spans="4:13" ht="7.5" customHeight="1">
      <c r="D39" s="20"/>
      <c r="F39" s="42"/>
      <c r="G39" s="42"/>
      <c r="H39" s="257"/>
      <c r="I39" s="257"/>
      <c r="J39" s="257"/>
      <c r="K39" s="257"/>
      <c r="L39" s="257"/>
      <c r="M39" s="287"/>
    </row>
    <row r="40" spans="4:13" ht="13.5">
      <c r="D40" s="74" t="s">
        <v>107</v>
      </c>
      <c r="F40" s="29">
        <v>153794</v>
      </c>
      <c r="G40" s="29">
        <v>154495</v>
      </c>
      <c r="H40" s="252">
        <v>156484</v>
      </c>
      <c r="I40" s="252">
        <v>158573</v>
      </c>
      <c r="J40" s="252">
        <v>159089</v>
      </c>
      <c r="K40" s="252">
        <v>154386</v>
      </c>
      <c r="L40" s="252">
        <v>143258.717</v>
      </c>
      <c r="M40" s="287"/>
    </row>
    <row r="41" spans="4:13" ht="13.5">
      <c r="D41" s="74" t="s">
        <v>108</v>
      </c>
      <c r="F41" s="29">
        <v>625</v>
      </c>
      <c r="G41" s="29">
        <v>661</v>
      </c>
      <c r="H41" s="252">
        <v>530</v>
      </c>
      <c r="I41" s="252">
        <v>500</v>
      </c>
      <c r="J41" s="252">
        <v>693</v>
      </c>
      <c r="K41" s="252">
        <v>695</v>
      </c>
      <c r="L41" s="252">
        <v>545.274</v>
      </c>
      <c r="M41" s="287"/>
    </row>
    <row r="42" spans="4:13" ht="13.5">
      <c r="D42" s="74" t="s">
        <v>109</v>
      </c>
      <c r="F42" s="29">
        <v>1030</v>
      </c>
      <c r="G42" s="29">
        <v>967</v>
      </c>
      <c r="H42" s="252">
        <v>933</v>
      </c>
      <c r="I42" s="252">
        <v>900</v>
      </c>
      <c r="J42" s="252">
        <v>922</v>
      </c>
      <c r="K42" s="252">
        <v>875</v>
      </c>
      <c r="L42" s="252">
        <v>744.22</v>
      </c>
      <c r="M42" s="287"/>
    </row>
    <row r="43" spans="4:13" ht="13.5">
      <c r="D43" s="74" t="s">
        <v>115</v>
      </c>
      <c r="F43" s="29">
        <v>18366</v>
      </c>
      <c r="G43" s="29">
        <v>14545</v>
      </c>
      <c r="H43" s="252">
        <v>14020</v>
      </c>
      <c r="I43" s="252">
        <v>14334</v>
      </c>
      <c r="J43" s="252">
        <v>15122</v>
      </c>
      <c r="K43" s="252">
        <v>12452</v>
      </c>
      <c r="L43" s="252">
        <v>10297.444</v>
      </c>
      <c r="M43" s="287"/>
    </row>
    <row r="44" spans="4:13" ht="13.5">
      <c r="D44" s="74" t="s">
        <v>110</v>
      </c>
      <c r="F44" s="29">
        <v>1229</v>
      </c>
      <c r="G44" s="29">
        <v>1361</v>
      </c>
      <c r="H44" s="252">
        <v>1140</v>
      </c>
      <c r="I44" s="252">
        <v>1096</v>
      </c>
      <c r="J44" s="252">
        <v>953</v>
      </c>
      <c r="K44" s="252">
        <v>1243</v>
      </c>
      <c r="L44" s="252">
        <v>1712.492</v>
      </c>
      <c r="M44" s="287"/>
    </row>
    <row r="45" spans="4:13" ht="13.5">
      <c r="D45" s="74" t="s">
        <v>111</v>
      </c>
      <c r="F45" s="29">
        <v>1576</v>
      </c>
      <c r="G45" s="29">
        <v>1532</v>
      </c>
      <c r="H45" s="252">
        <v>1503</v>
      </c>
      <c r="I45" s="252">
        <v>1476</v>
      </c>
      <c r="J45" s="252">
        <v>1749</v>
      </c>
      <c r="K45" s="252">
        <v>1710</v>
      </c>
      <c r="L45" s="252">
        <v>1659.451</v>
      </c>
      <c r="M45" s="287"/>
    </row>
    <row r="46" spans="4:13" ht="13.5">
      <c r="D46" s="20" t="s">
        <v>170</v>
      </c>
      <c r="F46" s="32">
        <v>176620</v>
      </c>
      <c r="G46" s="32">
        <v>173561</v>
      </c>
      <c r="H46" s="255">
        <v>174610</v>
      </c>
      <c r="I46" s="255">
        <v>176879</v>
      </c>
      <c r="J46" s="255">
        <v>178528</v>
      </c>
      <c r="K46" s="255">
        <v>171361</v>
      </c>
      <c r="L46" s="255">
        <v>158217.599</v>
      </c>
      <c r="M46" s="287"/>
    </row>
    <row r="47" spans="4:13" ht="13.5">
      <c r="D47" s="20"/>
      <c r="F47" s="42"/>
      <c r="G47" s="42"/>
      <c r="H47" s="257"/>
      <c r="I47" s="257"/>
      <c r="J47" s="257"/>
      <c r="K47" s="257"/>
      <c r="L47" s="257"/>
      <c r="M47" s="287"/>
    </row>
    <row r="48" spans="4:13" ht="13.5">
      <c r="D48" s="74" t="s">
        <v>108</v>
      </c>
      <c r="F48" s="29">
        <v>771</v>
      </c>
      <c r="G48" s="29">
        <v>813</v>
      </c>
      <c r="H48" s="252">
        <v>789</v>
      </c>
      <c r="I48" s="252">
        <v>631</v>
      </c>
      <c r="J48" s="252">
        <v>575</v>
      </c>
      <c r="K48" s="252">
        <v>623</v>
      </c>
      <c r="L48" s="252">
        <v>726.665</v>
      </c>
      <c r="M48" s="287"/>
    </row>
    <row r="49" spans="4:13" ht="13.5">
      <c r="D49" s="74" t="s">
        <v>113</v>
      </c>
      <c r="F49" s="29">
        <v>1837</v>
      </c>
      <c r="G49" s="29">
        <v>1763</v>
      </c>
      <c r="H49" s="252">
        <v>1760</v>
      </c>
      <c r="I49" s="252">
        <v>1750</v>
      </c>
      <c r="J49" s="252">
        <v>2029</v>
      </c>
      <c r="K49" s="252">
        <v>1829</v>
      </c>
      <c r="L49" s="252">
        <v>1857.099</v>
      </c>
      <c r="M49" s="287"/>
    </row>
    <row r="50" spans="4:13" ht="13.5">
      <c r="D50" s="74" t="s">
        <v>114</v>
      </c>
      <c r="F50" s="29">
        <v>13</v>
      </c>
      <c r="G50" s="29">
        <v>224</v>
      </c>
      <c r="H50" s="252">
        <v>317</v>
      </c>
      <c r="I50" s="252">
        <v>453</v>
      </c>
      <c r="J50" s="252">
        <v>16</v>
      </c>
      <c r="K50" s="252">
        <v>146</v>
      </c>
      <c r="L50" s="252">
        <v>237.582</v>
      </c>
      <c r="M50" s="287"/>
    </row>
    <row r="51" spans="4:13" ht="13.5">
      <c r="D51" s="74" t="s">
        <v>111</v>
      </c>
      <c r="F51" s="29">
        <v>1745</v>
      </c>
      <c r="G51" s="29">
        <v>1701</v>
      </c>
      <c r="H51" s="252">
        <v>1747</v>
      </c>
      <c r="I51" s="252">
        <v>1922</v>
      </c>
      <c r="J51" s="252">
        <v>1860</v>
      </c>
      <c r="K51" s="252">
        <v>1733</v>
      </c>
      <c r="L51" s="252">
        <v>1582.472</v>
      </c>
      <c r="M51" s="287"/>
    </row>
    <row r="52" spans="4:13" ht="13.5">
      <c r="D52" s="74" t="s">
        <v>115</v>
      </c>
      <c r="F52" s="29">
        <v>79864</v>
      </c>
      <c r="G52" s="29">
        <v>79645</v>
      </c>
      <c r="H52" s="252">
        <v>81180</v>
      </c>
      <c r="I52" s="252">
        <v>84692</v>
      </c>
      <c r="J52" s="252">
        <v>89610</v>
      </c>
      <c r="K52" s="252">
        <v>88895</v>
      </c>
      <c r="L52" s="252">
        <v>94741.734</v>
      </c>
      <c r="M52" s="287"/>
    </row>
    <row r="53" spans="4:13" ht="14.25" customHeight="1">
      <c r="D53" s="20" t="s">
        <v>171</v>
      </c>
      <c r="F53" s="32">
        <v>84230</v>
      </c>
      <c r="G53" s="32">
        <v>84146</v>
      </c>
      <c r="H53" s="255">
        <v>85793</v>
      </c>
      <c r="I53" s="255">
        <v>89448</v>
      </c>
      <c r="J53" s="255">
        <v>94090</v>
      </c>
      <c r="K53" s="255">
        <v>93226</v>
      </c>
      <c r="L53" s="255">
        <v>99145.552</v>
      </c>
      <c r="M53" s="287"/>
    </row>
    <row r="54" spans="4:13" ht="13.5">
      <c r="D54" s="20"/>
      <c r="F54" s="42"/>
      <c r="G54" s="42"/>
      <c r="H54" s="257"/>
      <c r="I54" s="257"/>
      <c r="J54" s="257"/>
      <c r="K54" s="257"/>
      <c r="L54" s="257"/>
      <c r="M54" s="287"/>
    </row>
    <row r="55" spans="4:13" ht="13.5">
      <c r="D55" s="74" t="s">
        <v>117</v>
      </c>
      <c r="F55" s="116"/>
      <c r="G55" s="116"/>
      <c r="H55" s="266"/>
      <c r="I55" s="266"/>
      <c r="J55" s="266"/>
      <c r="K55" s="266"/>
      <c r="L55" s="266"/>
      <c r="M55" s="287"/>
    </row>
    <row r="56" spans="4:13" ht="13.5">
      <c r="D56" s="20" t="s">
        <v>118</v>
      </c>
      <c r="F56" s="32">
        <v>272357</v>
      </c>
      <c r="G56" s="32">
        <v>270100</v>
      </c>
      <c r="H56" s="255">
        <v>272908</v>
      </c>
      <c r="I56" s="255">
        <v>279038</v>
      </c>
      <c r="J56" s="255">
        <v>284728</v>
      </c>
      <c r="K56" s="255">
        <v>276677</v>
      </c>
      <c r="L56" s="255">
        <v>268042.272</v>
      </c>
      <c r="M56" s="287"/>
    </row>
    <row r="57" ht="13.5">
      <c r="M57" s="287"/>
    </row>
    <row r="58" ht="13.5">
      <c r="D58" s="270" t="s">
        <v>296</v>
      </c>
    </row>
    <row r="59" ht="13.5">
      <c r="D59" s="91"/>
    </row>
    <row r="61" spans="6:12" ht="13.5">
      <c r="F61" s="203"/>
      <c r="G61" s="203"/>
      <c r="H61" s="203"/>
      <c r="I61" s="203"/>
      <c r="J61" s="203"/>
      <c r="K61" s="203"/>
      <c r="L61" s="203"/>
    </row>
    <row r="62" spans="6:12" ht="13.5">
      <c r="F62" s="203"/>
      <c r="G62" s="203"/>
      <c r="H62" s="203"/>
      <c r="I62" s="203"/>
      <c r="J62" s="203"/>
      <c r="K62" s="203"/>
      <c r="L62" s="203"/>
    </row>
  </sheetData>
  <sheetProtection/>
  <mergeCells count="1">
    <mergeCell ref="F2:L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1:AK40"/>
  <sheetViews>
    <sheetView showGridLines="0" view="pageBreakPreview" zoomScale="80" zoomScaleNormal="70" zoomScaleSheetLayoutView="80" workbookViewId="0" topLeftCell="A1">
      <pane xSplit="5" ySplit="5" topLeftCell="F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cols>
    <col min="1" max="1" width="9.28125" style="117" customWidth="1"/>
    <col min="2" max="2" width="4.00390625" style="117" customWidth="1"/>
    <col min="3" max="3" width="4.28125" style="117" customWidth="1"/>
    <col min="4" max="4" width="51.57421875" style="117" customWidth="1"/>
    <col min="5" max="5" width="1.7109375" style="117" customWidth="1"/>
    <col min="6" max="8" width="9.57421875" style="51" customWidth="1"/>
    <col min="9" max="9" width="11.00390625" style="260" bestFit="1" customWidth="1"/>
    <col min="10" max="10" width="10.57421875" style="260" bestFit="1" customWidth="1"/>
    <col min="11" max="12" width="9.57421875" style="260" customWidth="1"/>
    <col min="13" max="13" width="1.57421875" style="50" customWidth="1"/>
    <col min="14" max="15" width="11.421875" style="117" customWidth="1"/>
    <col min="16" max="19" width="11.421875" style="256" customWidth="1"/>
    <col min="20" max="20" width="9.57421875" style="117" bestFit="1" customWidth="1"/>
    <col min="21" max="24" width="9.28125" style="117" customWidth="1"/>
    <col min="25" max="25" width="13.57421875" style="127" bestFit="1" customWidth="1"/>
    <col min="26" max="16384" width="9.28125" style="117" customWidth="1"/>
  </cols>
  <sheetData>
    <row r="1" ht="13.5">
      <c r="A1" s="41"/>
    </row>
    <row r="2" spans="4:19" ht="19.5" customHeight="1">
      <c r="D2" s="118" t="s">
        <v>0</v>
      </c>
      <c r="F2" s="316" t="s">
        <v>57</v>
      </c>
      <c r="G2" s="316"/>
      <c r="H2" s="316"/>
      <c r="I2" s="316"/>
      <c r="J2" s="316"/>
      <c r="K2" s="316"/>
      <c r="L2" s="315"/>
      <c r="N2" s="316" t="s">
        <v>10</v>
      </c>
      <c r="O2" s="316"/>
      <c r="P2" s="316"/>
      <c r="Q2" s="316"/>
      <c r="R2" s="316"/>
      <c r="S2" s="315"/>
    </row>
    <row r="3" spans="4:19" ht="18" customHeight="1">
      <c r="D3" s="119" t="s">
        <v>33</v>
      </c>
      <c r="F3" s="316"/>
      <c r="G3" s="316"/>
      <c r="H3" s="316"/>
      <c r="I3" s="316"/>
      <c r="J3" s="316"/>
      <c r="K3" s="316"/>
      <c r="L3" s="315"/>
      <c r="N3" s="316"/>
      <c r="O3" s="316"/>
      <c r="P3" s="316"/>
      <c r="Q3" s="316"/>
      <c r="R3" s="316"/>
      <c r="S3" s="315"/>
    </row>
    <row r="4" spans="6:12" ht="13.5">
      <c r="F4" s="53"/>
      <c r="G4" s="53"/>
      <c r="H4" s="53"/>
      <c r="I4" s="204"/>
      <c r="J4" s="204"/>
      <c r="K4" s="204"/>
      <c r="L4" s="204"/>
    </row>
    <row r="5" spans="4:19" ht="13.5">
      <c r="D5" s="7" t="s">
        <v>34</v>
      </c>
      <c r="E5" s="54"/>
      <c r="F5" s="28" t="s">
        <v>217</v>
      </c>
      <c r="G5" s="28" t="s">
        <v>250</v>
      </c>
      <c r="H5" s="28" t="s">
        <v>251</v>
      </c>
      <c r="I5" s="185" t="s">
        <v>256</v>
      </c>
      <c r="J5" s="185" t="s">
        <v>249</v>
      </c>
      <c r="K5" s="185" t="s">
        <v>239</v>
      </c>
      <c r="L5" s="185" t="s">
        <v>266</v>
      </c>
      <c r="M5" s="42"/>
      <c r="N5" s="28" t="s">
        <v>250</v>
      </c>
      <c r="O5" s="28" t="s">
        <v>252</v>
      </c>
      <c r="P5" s="185" t="s">
        <v>253</v>
      </c>
      <c r="Q5" s="185" t="s">
        <v>254</v>
      </c>
      <c r="R5" s="185" t="s">
        <v>239</v>
      </c>
      <c r="S5" s="185" t="s">
        <v>267</v>
      </c>
    </row>
    <row r="6" spans="4:37" ht="13.5">
      <c r="D6" s="55"/>
      <c r="F6" s="59"/>
      <c r="G6" s="59"/>
      <c r="H6" s="59"/>
      <c r="I6" s="59"/>
      <c r="J6" s="59"/>
      <c r="K6" s="59"/>
      <c r="L6" s="59"/>
      <c r="M6" s="59"/>
      <c r="N6" s="59"/>
      <c r="O6" s="59"/>
      <c r="P6" s="59"/>
      <c r="Q6" s="59"/>
      <c r="R6" s="59"/>
      <c r="S6" s="59"/>
      <c r="V6" s="256"/>
      <c r="W6" s="256"/>
      <c r="X6" s="256"/>
      <c r="Z6" s="256"/>
      <c r="AA6" s="256"/>
      <c r="AB6" s="256"/>
      <c r="AC6" s="256"/>
      <c r="AD6" s="256"/>
      <c r="AE6" s="256"/>
      <c r="AF6" s="256"/>
      <c r="AG6" s="256"/>
      <c r="AH6" s="256"/>
      <c r="AI6" s="256"/>
      <c r="AJ6" s="256"/>
      <c r="AK6" s="256"/>
    </row>
    <row r="7" spans="4:37" ht="13.5">
      <c r="D7" s="9" t="s">
        <v>35</v>
      </c>
      <c r="F7" s="30">
        <v>10525.980380000008</v>
      </c>
      <c r="G7" s="253">
        <v>2933.0707399999988</v>
      </c>
      <c r="H7" s="253">
        <v>5683.8238100000035</v>
      </c>
      <c r="I7" s="253">
        <v>8444.94352</v>
      </c>
      <c r="J7" s="253">
        <v>11220.283599999997</v>
      </c>
      <c r="K7" s="253">
        <v>2972.8489</v>
      </c>
      <c r="L7" s="253">
        <v>5864.714510000002</v>
      </c>
      <c r="M7" s="259"/>
      <c r="N7" s="253">
        <v>2933.0707399999988</v>
      </c>
      <c r="O7" s="253">
        <v>2750.7530700000043</v>
      </c>
      <c r="P7" s="253">
        <v>2761.1197099999963</v>
      </c>
      <c r="Q7" s="253">
        <v>2775.3400799999963</v>
      </c>
      <c r="R7" s="253">
        <v>2972.8489</v>
      </c>
      <c r="S7" s="253">
        <v>2891.865610000002</v>
      </c>
      <c r="T7" s="175"/>
      <c r="U7" s="135"/>
      <c r="V7" s="256"/>
      <c r="W7" s="256"/>
      <c r="X7" s="256"/>
      <c r="Z7" s="256"/>
      <c r="AA7" s="256"/>
      <c r="AB7" s="256"/>
      <c r="AC7" s="256"/>
      <c r="AD7" s="256"/>
      <c r="AE7" s="256"/>
      <c r="AF7" s="256"/>
      <c r="AG7" s="256"/>
      <c r="AH7" s="256"/>
      <c r="AI7" s="256"/>
      <c r="AJ7" s="256"/>
      <c r="AK7" s="256"/>
    </row>
    <row r="8" spans="4:37" ht="13.5">
      <c r="D8" s="10" t="s">
        <v>36</v>
      </c>
      <c r="F8" s="31">
        <v>3200.739219999999</v>
      </c>
      <c r="G8" s="254">
        <v>919.3264</v>
      </c>
      <c r="H8" s="254">
        <v>1831.04793</v>
      </c>
      <c r="I8" s="254">
        <v>2681.916429999999</v>
      </c>
      <c r="J8" s="254">
        <v>3694.637340000001</v>
      </c>
      <c r="K8" s="254">
        <v>901.0998000000001</v>
      </c>
      <c r="L8" s="254">
        <v>1804.655570000001</v>
      </c>
      <c r="M8" s="259"/>
      <c r="N8" s="254">
        <v>919.3264</v>
      </c>
      <c r="O8" s="254">
        <v>911.7215299999999</v>
      </c>
      <c r="P8" s="254">
        <v>850.8684999999988</v>
      </c>
      <c r="Q8" s="254">
        <v>1012.720910000002</v>
      </c>
      <c r="R8" s="254">
        <v>901.0998000000001</v>
      </c>
      <c r="S8" s="254">
        <v>903.55577</v>
      </c>
      <c r="T8" s="175"/>
      <c r="U8" s="60"/>
      <c r="V8" s="256"/>
      <c r="W8" s="256"/>
      <c r="X8" s="256"/>
      <c r="Z8" s="256"/>
      <c r="AA8" s="256"/>
      <c r="AB8" s="256"/>
      <c r="AC8" s="256"/>
      <c r="AD8" s="256"/>
      <c r="AE8" s="256"/>
      <c r="AF8" s="256"/>
      <c r="AG8" s="256"/>
      <c r="AH8" s="256"/>
      <c r="AI8" s="256"/>
      <c r="AJ8" s="256"/>
      <c r="AK8" s="256"/>
    </row>
    <row r="9" spans="4:37" ht="13.5">
      <c r="D9" s="10" t="s">
        <v>177</v>
      </c>
      <c r="F9" s="31">
        <v>737.45029</v>
      </c>
      <c r="G9" s="254">
        <v>192.46989000000002</v>
      </c>
      <c r="H9" s="254">
        <v>399.35555999999997</v>
      </c>
      <c r="I9" s="254">
        <v>619.38116</v>
      </c>
      <c r="J9" s="254">
        <v>881.91246</v>
      </c>
      <c r="K9" s="254">
        <v>231.43813</v>
      </c>
      <c r="L9" s="254">
        <v>481.85978</v>
      </c>
      <c r="M9" s="259"/>
      <c r="N9" s="254">
        <v>192.46989000000002</v>
      </c>
      <c r="O9" s="254">
        <v>206.88566999999998</v>
      </c>
      <c r="P9" s="254">
        <v>220.02560000000003</v>
      </c>
      <c r="Q9" s="254">
        <v>262.53129999999993</v>
      </c>
      <c r="R9" s="254">
        <v>231.43813</v>
      </c>
      <c r="S9" s="254">
        <v>250.42165</v>
      </c>
      <c r="T9" s="175"/>
      <c r="U9" s="60"/>
      <c r="V9" s="256"/>
      <c r="W9" s="256"/>
      <c r="X9" s="256"/>
      <c r="Z9" s="256"/>
      <c r="AA9" s="256"/>
      <c r="AB9" s="256"/>
      <c r="AC9" s="256"/>
      <c r="AD9" s="256"/>
      <c r="AE9" s="256"/>
      <c r="AF9" s="256"/>
      <c r="AG9" s="256"/>
      <c r="AH9" s="256"/>
      <c r="AI9" s="256"/>
      <c r="AJ9" s="256"/>
      <c r="AK9" s="256"/>
    </row>
    <row r="10" spans="4:37" ht="13.5">
      <c r="D10" s="10" t="s">
        <v>37</v>
      </c>
      <c r="F10" s="31">
        <v>4945.093669999999</v>
      </c>
      <c r="G10" s="254">
        <v>1327.16002</v>
      </c>
      <c r="H10" s="254">
        <v>2409.229650000002</v>
      </c>
      <c r="I10" s="254">
        <v>3695.4356600000015</v>
      </c>
      <c r="J10" s="254">
        <v>4783.008749999999</v>
      </c>
      <c r="K10" s="254">
        <v>1311.1401899999998</v>
      </c>
      <c r="L10" s="254">
        <v>2505.354139999999</v>
      </c>
      <c r="M10" s="259"/>
      <c r="N10" s="254">
        <v>1327.16002</v>
      </c>
      <c r="O10" s="254">
        <v>1082.0696300000018</v>
      </c>
      <c r="P10" s="254">
        <v>1286.2060099999994</v>
      </c>
      <c r="Q10" s="254">
        <v>1087.5730899999971</v>
      </c>
      <c r="R10" s="254">
        <v>1311.1401899999998</v>
      </c>
      <c r="S10" s="254">
        <v>1194.2139499999998</v>
      </c>
      <c r="T10" s="175"/>
      <c r="U10" s="60"/>
      <c r="V10" s="256"/>
      <c r="W10" s="256"/>
      <c r="X10" s="256"/>
      <c r="Z10" s="256"/>
      <c r="AA10" s="256"/>
      <c r="AB10" s="256"/>
      <c r="AC10" s="256"/>
      <c r="AD10" s="256"/>
      <c r="AE10" s="256"/>
      <c r="AF10" s="256"/>
      <c r="AG10" s="256"/>
      <c r="AH10" s="256"/>
      <c r="AI10" s="256"/>
      <c r="AJ10" s="256"/>
      <c r="AK10" s="256"/>
    </row>
    <row r="11" spans="4:37" ht="13.5">
      <c r="D11" s="10" t="s">
        <v>38</v>
      </c>
      <c r="F11" s="31">
        <v>1642.697200000008</v>
      </c>
      <c r="G11" s="254">
        <v>494.114430000001</v>
      </c>
      <c r="H11" s="252">
        <v>1044.310689999998</v>
      </c>
      <c r="I11" s="254">
        <v>1448.2102500000015</v>
      </c>
      <c r="J11" s="254">
        <v>1860.72505</v>
      </c>
      <c r="K11" s="254">
        <v>529.17078</v>
      </c>
      <c r="L11" s="254">
        <v>1072.84502</v>
      </c>
      <c r="M11" s="259"/>
      <c r="N11" s="254">
        <v>494.114430000001</v>
      </c>
      <c r="O11" s="252">
        <v>550.1962599999971</v>
      </c>
      <c r="P11" s="252">
        <v>403.8995600000034</v>
      </c>
      <c r="Q11" s="254">
        <v>412.51478000000003</v>
      </c>
      <c r="R11" s="254">
        <v>529.17078</v>
      </c>
      <c r="S11" s="254">
        <v>543.6742399999989</v>
      </c>
      <c r="T11" s="175"/>
      <c r="U11" s="60"/>
      <c r="V11" s="256"/>
      <c r="W11" s="256"/>
      <c r="X11" s="256"/>
      <c r="Z11" s="256"/>
      <c r="AA11" s="256"/>
      <c r="AB11" s="256"/>
      <c r="AC11" s="256"/>
      <c r="AD11" s="256"/>
      <c r="AE11" s="256"/>
      <c r="AF11" s="256"/>
      <c r="AG11" s="256"/>
      <c r="AH11" s="256"/>
      <c r="AI11" s="256"/>
      <c r="AJ11" s="256"/>
      <c r="AK11" s="256"/>
    </row>
    <row r="12" spans="4:37" ht="13.5">
      <c r="D12" s="55"/>
      <c r="F12" s="59"/>
      <c r="G12" s="59"/>
      <c r="H12" s="271"/>
      <c r="I12" s="271"/>
      <c r="J12" s="271"/>
      <c r="K12" s="271"/>
      <c r="L12" s="271"/>
      <c r="M12" s="59"/>
      <c r="N12" s="59"/>
      <c r="O12" s="271"/>
      <c r="P12" s="271"/>
      <c r="Q12" s="271"/>
      <c r="R12" s="271"/>
      <c r="S12" s="271"/>
      <c r="T12" s="175"/>
      <c r="V12" s="256"/>
      <c r="W12" s="256"/>
      <c r="X12" s="256"/>
      <c r="Z12" s="256"/>
      <c r="AA12" s="256"/>
      <c r="AB12" s="256"/>
      <c r="AC12" s="256"/>
      <c r="AD12" s="256"/>
      <c r="AE12" s="256"/>
      <c r="AF12" s="256"/>
      <c r="AG12" s="256"/>
      <c r="AH12" s="256"/>
      <c r="AI12" s="256"/>
      <c r="AJ12" s="256"/>
      <c r="AK12" s="256"/>
    </row>
    <row r="13" spans="4:37" ht="13.5">
      <c r="D13" s="9" t="s">
        <v>39</v>
      </c>
      <c r="F13" s="253">
        <v>2223.5953399999994</v>
      </c>
      <c r="G13" s="253">
        <v>819.302420000001</v>
      </c>
      <c r="H13" s="253">
        <v>1447.8600399999962</v>
      </c>
      <c r="I13" s="253">
        <v>2212.542100000001</v>
      </c>
      <c r="J13" s="253">
        <v>2636.2583599999953</v>
      </c>
      <c r="K13" s="253">
        <v>888.1753899999981</v>
      </c>
      <c r="L13" s="253">
        <v>1797.787320000002</v>
      </c>
      <c r="M13" s="253"/>
      <c r="N13" s="253">
        <v>819.302420000001</v>
      </c>
      <c r="O13" s="253">
        <v>628.5576199999952</v>
      </c>
      <c r="P13" s="253">
        <v>764.682060000005</v>
      </c>
      <c r="Q13" s="253">
        <v>423.7162599999942</v>
      </c>
      <c r="R13" s="253">
        <v>888.1753899999981</v>
      </c>
      <c r="S13" s="253">
        <v>909.6119300000059</v>
      </c>
      <c r="T13" s="175"/>
      <c r="U13" s="175"/>
      <c r="V13" s="256"/>
      <c r="W13" s="256"/>
      <c r="X13" s="256"/>
      <c r="Z13" s="256"/>
      <c r="AA13" s="256"/>
      <c r="AB13" s="256"/>
      <c r="AC13" s="256"/>
      <c r="AD13" s="256"/>
      <c r="AE13" s="256"/>
      <c r="AF13" s="256"/>
      <c r="AG13" s="256"/>
      <c r="AH13" s="256"/>
      <c r="AI13" s="256"/>
      <c r="AJ13" s="256"/>
      <c r="AK13" s="256"/>
    </row>
    <row r="14" spans="4:37" ht="13.5">
      <c r="D14" s="10" t="s">
        <v>36</v>
      </c>
      <c r="F14" s="31">
        <v>78.20592999999784</v>
      </c>
      <c r="G14" s="254">
        <v>251.7350099999977</v>
      </c>
      <c r="H14" s="254">
        <v>288.63102999999774</v>
      </c>
      <c r="I14" s="254">
        <v>560.618839999998</v>
      </c>
      <c r="J14" s="254">
        <v>469.896130000006</v>
      </c>
      <c r="K14" s="254">
        <v>246.0462199999981</v>
      </c>
      <c r="L14" s="254">
        <v>539.0563000000003</v>
      </c>
      <c r="M14" s="259"/>
      <c r="N14" s="254">
        <v>251.7350099999977</v>
      </c>
      <c r="O14" s="254">
        <v>36.89602000000002</v>
      </c>
      <c r="P14" s="254">
        <v>271.9878100000003</v>
      </c>
      <c r="Q14" s="254">
        <v>-90.72270999999205</v>
      </c>
      <c r="R14" s="254">
        <v>246.0462199999981</v>
      </c>
      <c r="S14" s="254">
        <v>293.010080000001</v>
      </c>
      <c r="T14" s="175"/>
      <c r="U14" s="60"/>
      <c r="V14" s="256"/>
      <c r="W14" s="256"/>
      <c r="X14" s="256"/>
      <c r="Z14" s="256"/>
      <c r="AA14" s="256"/>
      <c r="AB14" s="256"/>
      <c r="AC14" s="256"/>
      <c r="AD14" s="256"/>
      <c r="AE14" s="256"/>
      <c r="AF14" s="256"/>
      <c r="AG14" s="256"/>
      <c r="AH14" s="256"/>
      <c r="AI14" s="256"/>
      <c r="AJ14" s="256"/>
      <c r="AK14" s="256"/>
    </row>
    <row r="15" spans="4:37" ht="13.5">
      <c r="D15" s="10" t="s">
        <v>177</v>
      </c>
      <c r="F15" s="31">
        <v>284.14669000000004</v>
      </c>
      <c r="G15" s="254">
        <v>73.73770999999996</v>
      </c>
      <c r="H15" s="254">
        <v>139.46737999999993</v>
      </c>
      <c r="I15" s="254">
        <v>217.3396499999999</v>
      </c>
      <c r="J15" s="254">
        <v>297.6826499999999</v>
      </c>
      <c r="K15" s="254">
        <v>81.24620000000002</v>
      </c>
      <c r="L15" s="254">
        <v>176.60624999999993</v>
      </c>
      <c r="M15" s="259"/>
      <c r="N15" s="254">
        <v>73.73770999999996</v>
      </c>
      <c r="O15" s="254">
        <v>65.72966999999996</v>
      </c>
      <c r="P15" s="254">
        <v>77.87226999999996</v>
      </c>
      <c r="Q15" s="254">
        <v>80.343</v>
      </c>
      <c r="R15" s="254">
        <v>81.24620000000002</v>
      </c>
      <c r="S15" s="254">
        <v>95.36004999999999</v>
      </c>
      <c r="T15" s="175"/>
      <c r="U15" s="60"/>
      <c r="V15" s="256"/>
      <c r="W15" s="256"/>
      <c r="X15" s="256"/>
      <c r="Z15" s="256"/>
      <c r="AA15" s="256"/>
      <c r="AB15" s="256"/>
      <c r="AC15" s="256"/>
      <c r="AD15" s="256"/>
      <c r="AE15" s="256"/>
      <c r="AF15" s="256"/>
      <c r="AG15" s="256"/>
      <c r="AH15" s="256"/>
      <c r="AI15" s="256"/>
      <c r="AJ15" s="256"/>
      <c r="AK15" s="256"/>
    </row>
    <row r="16" spans="4:37" ht="13.5">
      <c r="D16" s="10" t="s">
        <v>37</v>
      </c>
      <c r="F16" s="31">
        <v>866.1884099999955</v>
      </c>
      <c r="G16" s="254">
        <v>205.83076</v>
      </c>
      <c r="H16" s="254">
        <v>362.0764399999988</v>
      </c>
      <c r="I16" s="254">
        <v>542.3078</v>
      </c>
      <c r="J16" s="254">
        <v>747.0059599999993</v>
      </c>
      <c r="K16" s="254">
        <v>231.57230000000027</v>
      </c>
      <c r="L16" s="254">
        <v>404.79356000000007</v>
      </c>
      <c r="M16" s="259"/>
      <c r="N16" s="254">
        <v>205.83076</v>
      </c>
      <c r="O16" s="254">
        <v>156.24567999999877</v>
      </c>
      <c r="P16" s="254">
        <v>180.23136000000127</v>
      </c>
      <c r="Q16" s="254">
        <v>204.6981599999992</v>
      </c>
      <c r="R16" s="254">
        <v>231.57230000000027</v>
      </c>
      <c r="S16" s="254">
        <v>173.22126000000023</v>
      </c>
      <c r="T16" s="175"/>
      <c r="U16" s="60"/>
      <c r="V16" s="256"/>
      <c r="W16" s="256"/>
      <c r="X16" s="256"/>
      <c r="Z16" s="256"/>
      <c r="AA16" s="256"/>
      <c r="AB16" s="256"/>
      <c r="AC16" s="256"/>
      <c r="AD16" s="256"/>
      <c r="AE16" s="256"/>
      <c r="AF16" s="256"/>
      <c r="AG16" s="256"/>
      <c r="AH16" s="256"/>
      <c r="AI16" s="256"/>
      <c r="AJ16" s="256"/>
      <c r="AK16" s="256"/>
    </row>
    <row r="17" spans="4:37" ht="13.5">
      <c r="D17" s="10" t="s">
        <v>38</v>
      </c>
      <c r="F17" s="31">
        <v>996.089939999993</v>
      </c>
      <c r="G17" s="254">
        <v>288.3534299999991</v>
      </c>
      <c r="H17" s="254">
        <v>658.3300800000001</v>
      </c>
      <c r="I17" s="254">
        <v>893.3121000000039</v>
      </c>
      <c r="J17" s="254">
        <v>1122.9763900000005</v>
      </c>
      <c r="K17" s="254">
        <v>329.83872999999926</v>
      </c>
      <c r="L17" s="254">
        <v>678.4063800000005</v>
      </c>
      <c r="M17" s="259"/>
      <c r="N17" s="254">
        <v>288.3534299999991</v>
      </c>
      <c r="O17" s="254">
        <v>369.976650000001</v>
      </c>
      <c r="P17" s="254">
        <v>234.98202000000379</v>
      </c>
      <c r="Q17" s="254">
        <v>229.66428999999673</v>
      </c>
      <c r="R17" s="254">
        <v>329.83872999999926</v>
      </c>
      <c r="S17" s="254">
        <v>348.5676500000012</v>
      </c>
      <c r="T17" s="175"/>
      <c r="U17" s="60"/>
      <c r="V17" s="256"/>
      <c r="W17" s="256"/>
      <c r="X17" s="256"/>
      <c r="Z17" s="256"/>
      <c r="AA17" s="256"/>
      <c r="AB17" s="256"/>
      <c r="AC17" s="256"/>
      <c r="AD17" s="256"/>
      <c r="AE17" s="256"/>
      <c r="AF17" s="256"/>
      <c r="AG17" s="256"/>
      <c r="AH17" s="256"/>
      <c r="AI17" s="256"/>
      <c r="AJ17" s="256"/>
      <c r="AK17" s="256"/>
    </row>
    <row r="18" spans="4:37" ht="13.5">
      <c r="D18" s="55"/>
      <c r="F18" s="59"/>
      <c r="G18" s="59"/>
      <c r="H18" s="271"/>
      <c r="I18" s="271"/>
      <c r="J18" s="271"/>
      <c r="K18" s="271"/>
      <c r="L18" s="271"/>
      <c r="M18" s="59"/>
      <c r="N18" s="59"/>
      <c r="O18" s="271"/>
      <c r="P18" s="271"/>
      <c r="Q18" s="271"/>
      <c r="R18" s="271"/>
      <c r="S18" s="271"/>
      <c r="T18" s="175"/>
      <c r="V18" s="256"/>
      <c r="W18" s="256"/>
      <c r="X18" s="256"/>
      <c r="Z18" s="256"/>
      <c r="AA18" s="256"/>
      <c r="AB18" s="256"/>
      <c r="AC18" s="256"/>
      <c r="AD18" s="256"/>
      <c r="AE18" s="256"/>
      <c r="AF18" s="256"/>
      <c r="AG18" s="256"/>
      <c r="AH18" s="256"/>
      <c r="AI18" s="256"/>
      <c r="AJ18" s="256"/>
      <c r="AK18" s="256"/>
    </row>
    <row r="19" spans="4:37" ht="13.5">
      <c r="D19" s="9" t="s">
        <v>40</v>
      </c>
      <c r="F19" s="30">
        <v>1523.930970000003</v>
      </c>
      <c r="G19" s="253">
        <v>620.458550000001</v>
      </c>
      <c r="H19" s="253">
        <v>1049.366479999999</v>
      </c>
      <c r="I19" s="253">
        <v>1615.4188500000018</v>
      </c>
      <c r="J19" s="253">
        <v>1845.774170000001</v>
      </c>
      <c r="K19" s="253">
        <v>693.6360500000029</v>
      </c>
      <c r="L19" s="253">
        <v>1391.541100000004</v>
      </c>
      <c r="M19" s="259"/>
      <c r="N19" s="253">
        <v>620.458550000001</v>
      </c>
      <c r="O19" s="253">
        <v>428.9079299999981</v>
      </c>
      <c r="P19" s="253">
        <v>566.052370000003</v>
      </c>
      <c r="Q19" s="253">
        <v>230.35531999999913</v>
      </c>
      <c r="R19" s="253">
        <v>693.6360500000029</v>
      </c>
      <c r="S19" s="253">
        <v>697.905050000002</v>
      </c>
      <c r="T19" s="175"/>
      <c r="U19" s="60"/>
      <c r="V19" s="256"/>
      <c r="W19" s="256"/>
      <c r="X19" s="256"/>
      <c r="Z19" s="256"/>
      <c r="AA19" s="256"/>
      <c r="AB19" s="256"/>
      <c r="AC19" s="256"/>
      <c r="AD19" s="256"/>
      <c r="AE19" s="256"/>
      <c r="AF19" s="256"/>
      <c r="AG19" s="256"/>
      <c r="AH19" s="256"/>
      <c r="AI19" s="256"/>
      <c r="AJ19" s="256"/>
      <c r="AK19" s="256"/>
    </row>
    <row r="20" spans="4:37" ht="13.5">
      <c r="D20" s="10" t="s">
        <v>36</v>
      </c>
      <c r="F20" s="31">
        <v>-588.3910200000021</v>
      </c>
      <c r="G20" s="254">
        <v>58.01135999999769</v>
      </c>
      <c r="H20" s="254">
        <v>-99.95222000000228</v>
      </c>
      <c r="I20" s="254">
        <v>-21.303820000002034</v>
      </c>
      <c r="J20" s="254">
        <v>-300.839309999994</v>
      </c>
      <c r="K20" s="254">
        <v>55.82594999999812</v>
      </c>
      <c r="L20" s="254">
        <v>142.34592000000026</v>
      </c>
      <c r="M20" s="259"/>
      <c r="N20" s="254">
        <v>58.01135999999769</v>
      </c>
      <c r="O20" s="254">
        <v>-157.96357999999998</v>
      </c>
      <c r="P20" s="254">
        <v>78.64840000000025</v>
      </c>
      <c r="Q20" s="254">
        <v>-279.53548999999197</v>
      </c>
      <c r="R20" s="254">
        <v>55.82594999999812</v>
      </c>
      <c r="S20" s="254">
        <v>86.51997000000102</v>
      </c>
      <c r="T20" s="175"/>
      <c r="U20" s="60"/>
      <c r="V20" s="256"/>
      <c r="W20" s="256"/>
      <c r="X20" s="256"/>
      <c r="Z20" s="256"/>
      <c r="AA20" s="256"/>
      <c r="AB20" s="256"/>
      <c r="AC20" s="256"/>
      <c r="AD20" s="256"/>
      <c r="AE20" s="256"/>
      <c r="AF20" s="256"/>
      <c r="AG20" s="256"/>
      <c r="AH20" s="256"/>
      <c r="AI20" s="256"/>
      <c r="AJ20" s="256"/>
      <c r="AK20" s="256"/>
    </row>
    <row r="21" spans="4:37" ht="13.5">
      <c r="D21" s="10" t="s">
        <v>177</v>
      </c>
      <c r="F21" s="31">
        <v>258.7082000000001</v>
      </c>
      <c r="G21" s="254">
        <v>69.56112999999996</v>
      </c>
      <c r="H21" s="254">
        <v>131.3820499999999</v>
      </c>
      <c r="I21" s="254">
        <v>204.7933399999999</v>
      </c>
      <c r="J21" s="254">
        <v>281.5085599999999</v>
      </c>
      <c r="K21" s="254">
        <v>77.84059</v>
      </c>
      <c r="L21" s="254">
        <v>169.17262999999994</v>
      </c>
      <c r="M21" s="259"/>
      <c r="N21" s="254">
        <v>69.56112999999996</v>
      </c>
      <c r="O21" s="254">
        <v>61.82091999999995</v>
      </c>
      <c r="P21" s="254">
        <v>73.41128999999997</v>
      </c>
      <c r="Q21" s="254">
        <v>76.71522</v>
      </c>
      <c r="R21" s="254">
        <v>77.84059</v>
      </c>
      <c r="S21" s="254">
        <v>91.33203999999999</v>
      </c>
      <c r="T21" s="175"/>
      <c r="U21" s="60"/>
      <c r="V21" s="256"/>
      <c r="W21" s="256"/>
      <c r="X21" s="256"/>
      <c r="Z21" s="256"/>
      <c r="AA21" s="256"/>
      <c r="AB21" s="256"/>
      <c r="AC21" s="256"/>
      <c r="AD21" s="256"/>
      <c r="AE21" s="256"/>
      <c r="AF21" s="256"/>
      <c r="AG21" s="256"/>
      <c r="AH21" s="256"/>
      <c r="AI21" s="256"/>
      <c r="AJ21" s="256"/>
      <c r="AK21" s="256"/>
    </row>
    <row r="22" spans="4:37" ht="13.5">
      <c r="D22" s="10" t="s">
        <v>41</v>
      </c>
      <c r="F22" s="31">
        <v>865.7115999999954</v>
      </c>
      <c r="G22" s="254">
        <v>205.70373</v>
      </c>
      <c r="H22" s="254">
        <v>361.83743999999876</v>
      </c>
      <c r="I22" s="254">
        <v>541.95681</v>
      </c>
      <c r="J22" s="254">
        <v>746.5300799999992</v>
      </c>
      <c r="K22" s="254">
        <v>231.38616000000027</v>
      </c>
      <c r="L22" s="254">
        <v>404.42151000000007</v>
      </c>
      <c r="M22" s="259"/>
      <c r="N22" s="254">
        <v>205.70373</v>
      </c>
      <c r="O22" s="254">
        <v>156.13370999999876</v>
      </c>
      <c r="P22" s="254">
        <v>180.11937000000128</v>
      </c>
      <c r="Q22" s="254">
        <v>204.5732699999992</v>
      </c>
      <c r="R22" s="254">
        <v>231.38616000000027</v>
      </c>
      <c r="S22" s="254">
        <v>173.03535000000025</v>
      </c>
      <c r="T22" s="175"/>
      <c r="U22" s="60"/>
      <c r="V22" s="256"/>
      <c r="W22" s="256"/>
      <c r="X22" s="256"/>
      <c r="Z22" s="256"/>
      <c r="AA22" s="256"/>
      <c r="AB22" s="256"/>
      <c r="AC22" s="256"/>
      <c r="AD22" s="256"/>
      <c r="AE22" s="256"/>
      <c r="AF22" s="256"/>
      <c r="AG22" s="256"/>
      <c r="AH22" s="256"/>
      <c r="AI22" s="256"/>
      <c r="AJ22" s="256"/>
      <c r="AK22" s="256"/>
    </row>
    <row r="23" spans="4:37" ht="13.5">
      <c r="D23" s="10" t="s">
        <v>38</v>
      </c>
      <c r="F23" s="31">
        <v>988.0458199999931</v>
      </c>
      <c r="G23" s="254">
        <v>287.2218699999991</v>
      </c>
      <c r="H23" s="254">
        <v>656.1823400000001</v>
      </c>
      <c r="I23" s="254">
        <v>890.1487700000039</v>
      </c>
      <c r="J23" s="254">
        <v>1118.7377100000006</v>
      </c>
      <c r="K23" s="254">
        <v>328.6308599999993</v>
      </c>
      <c r="L23" s="254">
        <v>675.7063600000005</v>
      </c>
      <c r="M23" s="259"/>
      <c r="N23" s="254">
        <v>287.2218699999991</v>
      </c>
      <c r="O23" s="254">
        <v>368.96047000000095</v>
      </c>
      <c r="P23" s="254">
        <v>233.96643000000378</v>
      </c>
      <c r="Q23" s="254">
        <v>228.5889399999967</v>
      </c>
      <c r="R23" s="254">
        <v>328.6308599999993</v>
      </c>
      <c r="S23" s="254">
        <v>347.07550000000117</v>
      </c>
      <c r="T23" s="175"/>
      <c r="U23" s="60"/>
      <c r="V23" s="256"/>
      <c r="W23" s="256"/>
      <c r="X23" s="256"/>
      <c r="Z23" s="256"/>
      <c r="AA23" s="256"/>
      <c r="AB23" s="256"/>
      <c r="AC23" s="256"/>
      <c r="AD23" s="256"/>
      <c r="AE23" s="256"/>
      <c r="AF23" s="256"/>
      <c r="AG23" s="256"/>
      <c r="AH23" s="256"/>
      <c r="AI23" s="256"/>
      <c r="AJ23" s="256"/>
      <c r="AK23" s="256"/>
    </row>
    <row r="24" spans="4:37" ht="13.5">
      <c r="D24" s="55"/>
      <c r="F24" s="59"/>
      <c r="G24" s="59"/>
      <c r="H24" s="271"/>
      <c r="I24" s="271"/>
      <c r="J24" s="271"/>
      <c r="K24" s="271"/>
      <c r="L24" s="271"/>
      <c r="M24" s="59"/>
      <c r="N24" s="59"/>
      <c r="O24" s="271"/>
      <c r="P24" s="271"/>
      <c r="Q24" s="271"/>
      <c r="R24" s="271"/>
      <c r="S24" s="271"/>
      <c r="T24" s="175"/>
      <c r="V24" s="256"/>
      <c r="W24" s="256"/>
      <c r="X24" s="256"/>
      <c r="Z24" s="256"/>
      <c r="AA24" s="256"/>
      <c r="AB24" s="256"/>
      <c r="AC24" s="256"/>
      <c r="AD24" s="256"/>
      <c r="AE24" s="256"/>
      <c r="AF24" s="256"/>
      <c r="AG24" s="256"/>
      <c r="AH24" s="256"/>
      <c r="AI24" s="256"/>
      <c r="AJ24" s="256"/>
      <c r="AK24" s="256"/>
    </row>
    <row r="25" spans="4:37" ht="13.5">
      <c r="D25" s="9" t="s">
        <v>42</v>
      </c>
      <c r="F25" s="30">
        <v>1206.1464499999981</v>
      </c>
      <c r="G25" s="253">
        <v>447.384840000001</v>
      </c>
      <c r="H25" s="253">
        <v>773.4277800000009</v>
      </c>
      <c r="I25" s="253">
        <v>1174.105680000001</v>
      </c>
      <c r="J25" s="253">
        <v>1579.5005900000049</v>
      </c>
      <c r="K25" s="253">
        <v>494.694750000002</v>
      </c>
      <c r="L25" s="253">
        <v>964.141240000002</v>
      </c>
      <c r="M25" s="259"/>
      <c r="N25" s="253">
        <v>447.384840000001</v>
      </c>
      <c r="O25" s="253">
        <v>326.04294</v>
      </c>
      <c r="P25" s="253">
        <v>400.67790000000014</v>
      </c>
      <c r="Q25" s="253">
        <v>405.39491000000385</v>
      </c>
      <c r="R25" s="253">
        <v>494.694750000002</v>
      </c>
      <c r="S25" s="253">
        <v>469.446490000001</v>
      </c>
      <c r="T25" s="175"/>
      <c r="U25" s="60"/>
      <c r="V25" s="256"/>
      <c r="W25" s="256"/>
      <c r="X25" s="256"/>
      <c r="Z25" s="256"/>
      <c r="AA25" s="256"/>
      <c r="AB25" s="256"/>
      <c r="AC25" s="256"/>
      <c r="AD25" s="256"/>
      <c r="AE25" s="256"/>
      <c r="AF25" s="256"/>
      <c r="AG25" s="256"/>
      <c r="AH25" s="256"/>
      <c r="AI25" s="256"/>
      <c r="AJ25" s="256"/>
      <c r="AK25" s="256"/>
    </row>
    <row r="26" spans="4:37" ht="13.5">
      <c r="D26" s="10" t="s">
        <v>36</v>
      </c>
      <c r="F26" s="31">
        <v>-419.22994000000205</v>
      </c>
      <c r="G26" s="254">
        <v>38.34940999999769</v>
      </c>
      <c r="H26" s="254">
        <v>-67.3564100000023</v>
      </c>
      <c r="I26" s="254">
        <v>-22.195870000002046</v>
      </c>
      <c r="J26" s="254">
        <v>-226.17292999999398</v>
      </c>
      <c r="K26" s="254">
        <v>31.42343999999812</v>
      </c>
      <c r="L26" s="254">
        <v>86.84453000000028</v>
      </c>
      <c r="M26" s="259"/>
      <c r="N26" s="254">
        <v>38.34940999999769</v>
      </c>
      <c r="O26" s="254">
        <v>-105.70581999999999</v>
      </c>
      <c r="P26" s="254">
        <v>45.16054000000025</v>
      </c>
      <c r="Q26" s="254">
        <v>-203.97705999999195</v>
      </c>
      <c r="R26" s="254">
        <v>31.42343999999812</v>
      </c>
      <c r="S26" s="254">
        <v>55.42109000000103</v>
      </c>
      <c r="T26" s="175"/>
      <c r="U26" s="60"/>
      <c r="V26" s="256"/>
      <c r="W26" s="256"/>
      <c r="X26" s="256"/>
      <c r="Z26" s="256"/>
      <c r="AA26" s="256"/>
      <c r="AB26" s="256"/>
      <c r="AC26" s="256"/>
      <c r="AD26" s="256"/>
      <c r="AE26" s="256"/>
      <c r="AF26" s="256"/>
      <c r="AG26" s="256"/>
      <c r="AH26" s="256"/>
      <c r="AI26" s="256"/>
      <c r="AJ26" s="256"/>
      <c r="AK26" s="256"/>
    </row>
    <row r="27" spans="4:37" ht="13.5">
      <c r="D27" s="10" t="s">
        <v>177</v>
      </c>
      <c r="F27" s="31">
        <v>193.96142000000003</v>
      </c>
      <c r="G27" s="254">
        <v>48.305449999999965</v>
      </c>
      <c r="H27" s="254">
        <v>98.5245799999999</v>
      </c>
      <c r="I27" s="254">
        <v>150.42153999999988</v>
      </c>
      <c r="J27" s="254">
        <v>425.2023199999999</v>
      </c>
      <c r="K27" s="254">
        <v>55.40112000000002</v>
      </c>
      <c r="L27" s="254">
        <v>120.96820999999996</v>
      </c>
      <c r="M27" s="259"/>
      <c r="N27" s="254">
        <v>48.305449999999965</v>
      </c>
      <c r="O27" s="254">
        <v>50.21912999999994</v>
      </c>
      <c r="P27" s="254">
        <v>51.89695999999997</v>
      </c>
      <c r="Q27" s="254">
        <v>274.78078</v>
      </c>
      <c r="R27" s="254">
        <v>55.40112000000002</v>
      </c>
      <c r="S27" s="254">
        <v>65.56709</v>
      </c>
      <c r="T27" s="175"/>
      <c r="U27" s="60"/>
      <c r="V27" s="256"/>
      <c r="W27" s="256"/>
      <c r="X27" s="256"/>
      <c r="Z27" s="256"/>
      <c r="AA27" s="256"/>
      <c r="AB27" s="256"/>
      <c r="AC27" s="256"/>
      <c r="AD27" s="256"/>
      <c r="AE27" s="256"/>
      <c r="AF27" s="256"/>
      <c r="AG27" s="256"/>
      <c r="AH27" s="256"/>
      <c r="AI27" s="256"/>
      <c r="AJ27" s="256"/>
      <c r="AK27" s="256"/>
    </row>
    <row r="28" spans="4:37" ht="13.5">
      <c r="D28" s="10" t="s">
        <v>41</v>
      </c>
      <c r="F28" s="31">
        <v>646.9688799999955</v>
      </c>
      <c r="G28" s="254">
        <v>151.718</v>
      </c>
      <c r="H28" s="254">
        <v>263.72288999999876</v>
      </c>
      <c r="I28" s="254">
        <v>393.36510000000004</v>
      </c>
      <c r="J28" s="254">
        <v>556.3092499999992</v>
      </c>
      <c r="K28" s="254">
        <v>171.18873000000025</v>
      </c>
      <c r="L28" s="254">
        <v>269.02993000000004</v>
      </c>
      <c r="M28" s="259"/>
      <c r="N28" s="254">
        <v>151.718</v>
      </c>
      <c r="O28" s="254">
        <v>112.00488999999877</v>
      </c>
      <c r="P28" s="254">
        <v>129.64221000000128</v>
      </c>
      <c r="Q28" s="254">
        <v>162.9441499999992</v>
      </c>
      <c r="R28" s="254">
        <v>171.18873000000025</v>
      </c>
      <c r="S28" s="254">
        <v>97.84120000000024</v>
      </c>
      <c r="T28" s="175"/>
      <c r="U28" s="60"/>
      <c r="V28" s="256"/>
      <c r="W28" s="256"/>
      <c r="X28" s="256"/>
      <c r="Z28" s="256"/>
      <c r="AA28" s="256"/>
      <c r="AB28" s="256"/>
      <c r="AC28" s="256"/>
      <c r="AD28" s="256"/>
      <c r="AE28" s="256"/>
      <c r="AF28" s="256"/>
      <c r="AG28" s="256"/>
      <c r="AH28" s="256"/>
      <c r="AI28" s="256"/>
      <c r="AJ28" s="256"/>
      <c r="AK28" s="256"/>
    </row>
    <row r="29" spans="4:37" ht="13.5">
      <c r="D29" s="10" t="s">
        <v>38</v>
      </c>
      <c r="F29" s="31">
        <v>784.4260599999931</v>
      </c>
      <c r="G29" s="254">
        <v>209.01194999999913</v>
      </c>
      <c r="H29" s="254">
        <v>478.53664000000015</v>
      </c>
      <c r="I29" s="254">
        <v>652.5149500000039</v>
      </c>
      <c r="J29" s="254">
        <v>824.1620300000005</v>
      </c>
      <c r="K29" s="254">
        <v>236.36753999999928</v>
      </c>
      <c r="L29" s="254">
        <v>487.2985800000004</v>
      </c>
      <c r="M29" s="259"/>
      <c r="N29" s="254">
        <v>209.01194999999913</v>
      </c>
      <c r="O29" s="254">
        <v>269.524690000001</v>
      </c>
      <c r="P29" s="254">
        <v>173.97831000000377</v>
      </c>
      <c r="Q29" s="254">
        <v>171.6470799999967</v>
      </c>
      <c r="R29" s="254">
        <v>236.36753999999928</v>
      </c>
      <c r="S29" s="254">
        <v>250.93104000000116</v>
      </c>
      <c r="T29" s="175"/>
      <c r="U29" s="60"/>
      <c r="V29" s="256"/>
      <c r="W29" s="256"/>
      <c r="X29" s="256"/>
      <c r="Z29" s="256"/>
      <c r="AA29" s="256"/>
      <c r="AB29" s="256"/>
      <c r="AC29" s="256"/>
      <c r="AD29" s="256"/>
      <c r="AE29" s="256"/>
      <c r="AF29" s="256"/>
      <c r="AG29" s="256"/>
      <c r="AH29" s="256"/>
      <c r="AI29" s="256"/>
      <c r="AJ29" s="256"/>
      <c r="AK29" s="256"/>
    </row>
    <row r="30" spans="4:37" ht="13.5">
      <c r="D30" s="55"/>
      <c r="F30" s="59"/>
      <c r="G30" s="59"/>
      <c r="H30" s="271"/>
      <c r="I30" s="271"/>
      <c r="J30" s="271"/>
      <c r="K30" s="271"/>
      <c r="L30" s="271"/>
      <c r="M30" s="59"/>
      <c r="N30" s="59"/>
      <c r="O30" s="271"/>
      <c r="P30" s="271"/>
      <c r="Q30" s="271"/>
      <c r="R30" s="271"/>
      <c r="S30" s="271"/>
      <c r="T30" s="175"/>
      <c r="V30" s="256"/>
      <c r="W30" s="256"/>
      <c r="X30" s="256"/>
      <c r="Z30" s="256"/>
      <c r="AA30" s="256"/>
      <c r="AB30" s="256"/>
      <c r="AC30" s="256"/>
      <c r="AD30" s="256"/>
      <c r="AE30" s="256"/>
      <c r="AF30" s="256"/>
      <c r="AG30" s="256"/>
      <c r="AH30" s="256"/>
      <c r="AI30" s="256"/>
      <c r="AJ30" s="256"/>
      <c r="AK30" s="256"/>
    </row>
    <row r="31" spans="4:37" ht="13.5">
      <c r="D31" s="9" t="s">
        <v>43</v>
      </c>
      <c r="F31" s="30">
        <v>679.879006351</v>
      </c>
      <c r="G31" s="253">
        <v>115.96184592000006</v>
      </c>
      <c r="H31" s="253">
        <v>308.37279403900095</v>
      </c>
      <c r="I31" s="253">
        <v>454.67466088150127</v>
      </c>
      <c r="J31" s="253">
        <v>753.6661044560014</v>
      </c>
      <c r="K31" s="253">
        <v>76.63093071</v>
      </c>
      <c r="L31" s="253">
        <v>223.41252549436348</v>
      </c>
      <c r="M31" s="259"/>
      <c r="N31" s="253">
        <v>115.96184592000006</v>
      </c>
      <c r="O31" s="253">
        <v>192.4109481190009</v>
      </c>
      <c r="P31" s="253">
        <v>146.30186684250032</v>
      </c>
      <c r="Q31" s="253">
        <v>298.9914435745002</v>
      </c>
      <c r="R31" s="253">
        <v>76.63093071</v>
      </c>
      <c r="S31" s="253">
        <v>146.78159478436348</v>
      </c>
      <c r="T31" s="175"/>
      <c r="U31" s="60"/>
      <c r="V31" s="256"/>
      <c r="W31" s="256"/>
      <c r="X31" s="256"/>
      <c r="Z31" s="256"/>
      <c r="AA31" s="256"/>
      <c r="AB31" s="256"/>
      <c r="AC31" s="256"/>
      <c r="AD31" s="256"/>
      <c r="AE31" s="256"/>
      <c r="AF31" s="256"/>
      <c r="AG31" s="256"/>
      <c r="AH31" s="256"/>
      <c r="AI31" s="256"/>
      <c r="AJ31" s="256"/>
      <c r="AK31" s="256"/>
    </row>
    <row r="32" spans="4:37" ht="13.5">
      <c r="D32" s="10" t="s">
        <v>36</v>
      </c>
      <c r="F32" s="31">
        <v>540.4582738909999</v>
      </c>
      <c r="G32" s="254">
        <v>93.47979832000007</v>
      </c>
      <c r="H32" s="254">
        <v>253.47873655620094</v>
      </c>
      <c r="I32" s="254">
        <v>369.5339638583012</v>
      </c>
      <c r="J32" s="254">
        <v>590.5372093660014</v>
      </c>
      <c r="K32" s="254">
        <v>60.9371155</v>
      </c>
      <c r="L32" s="254">
        <v>173.5948290243635</v>
      </c>
      <c r="M32" s="259"/>
      <c r="N32" s="254">
        <v>93.47979832000007</v>
      </c>
      <c r="O32" s="254">
        <v>159.99893823620087</v>
      </c>
      <c r="P32" s="254">
        <v>116.05522730210026</v>
      </c>
      <c r="Q32" s="254">
        <v>221.00324550770023</v>
      </c>
      <c r="R32" s="254">
        <v>60.9371155</v>
      </c>
      <c r="S32" s="254">
        <v>112.65771352436349</v>
      </c>
      <c r="T32" s="175"/>
      <c r="U32" s="60"/>
      <c r="V32" s="256"/>
      <c r="W32" s="256"/>
      <c r="X32" s="256"/>
      <c r="Z32" s="256"/>
      <c r="AA32" s="256"/>
      <c r="AB32" s="256"/>
      <c r="AC32" s="256"/>
      <c r="AD32" s="256"/>
      <c r="AE32" s="256"/>
      <c r="AF32" s="256"/>
      <c r="AG32" s="256"/>
      <c r="AH32" s="256"/>
      <c r="AI32" s="256"/>
      <c r="AJ32" s="256"/>
      <c r="AK32" s="256"/>
    </row>
    <row r="33" spans="4:37" ht="13.5">
      <c r="D33" s="10" t="s">
        <v>177</v>
      </c>
      <c r="F33" s="31">
        <v>52.93621284</v>
      </c>
      <c r="G33" s="254">
        <v>12.6232196</v>
      </c>
      <c r="H33" s="254">
        <v>27.80220405</v>
      </c>
      <c r="I33" s="254">
        <v>44.182925860000005</v>
      </c>
      <c r="J33" s="254">
        <v>79.82246462</v>
      </c>
      <c r="K33" s="254">
        <v>10.09099688</v>
      </c>
      <c r="L33" s="254">
        <v>32.48534615</v>
      </c>
      <c r="M33" s="259"/>
      <c r="N33" s="254">
        <v>12.6232196</v>
      </c>
      <c r="O33" s="254">
        <v>15.17898445</v>
      </c>
      <c r="P33" s="254">
        <v>16.380721810000004</v>
      </c>
      <c r="Q33" s="254">
        <v>35.63953876</v>
      </c>
      <c r="R33" s="254">
        <v>10.09099688</v>
      </c>
      <c r="S33" s="254">
        <v>22.39434927</v>
      </c>
      <c r="T33" s="175"/>
      <c r="U33" s="60"/>
      <c r="V33" s="256"/>
      <c r="W33" s="256"/>
      <c r="X33" s="256"/>
      <c r="Z33" s="256"/>
      <c r="AA33" s="256"/>
      <c r="AB33" s="256"/>
      <c r="AC33" s="256"/>
      <c r="AD33" s="256"/>
      <c r="AE33" s="256"/>
      <c r="AF33" s="256"/>
      <c r="AG33" s="256"/>
      <c r="AH33" s="256"/>
      <c r="AI33" s="256"/>
      <c r="AJ33" s="256"/>
      <c r="AK33" s="256"/>
    </row>
    <row r="34" spans="4:37" ht="13.5">
      <c r="D34" s="10" t="s">
        <v>41</v>
      </c>
      <c r="F34" s="31">
        <v>63.234672480000036</v>
      </c>
      <c r="G34" s="254">
        <v>6.052323490000001</v>
      </c>
      <c r="H34" s="254">
        <v>17.1608663628</v>
      </c>
      <c r="I34" s="254">
        <v>26.370567123200008</v>
      </c>
      <c r="J34" s="254">
        <v>57.16939844999998</v>
      </c>
      <c r="K34" s="254">
        <v>3.3148689099999995</v>
      </c>
      <c r="L34" s="254">
        <v>11.29314721</v>
      </c>
      <c r="M34" s="259"/>
      <c r="N34" s="254">
        <v>6.052323490000001</v>
      </c>
      <c r="O34" s="254">
        <v>11.1085428728</v>
      </c>
      <c r="P34" s="254">
        <v>9.209700760400008</v>
      </c>
      <c r="Q34" s="254">
        <v>30.798831326799974</v>
      </c>
      <c r="R34" s="254">
        <v>3.3148689099999995</v>
      </c>
      <c r="S34" s="254">
        <v>7.978278300000001</v>
      </c>
      <c r="T34" s="175"/>
      <c r="U34" s="60"/>
      <c r="V34" s="256"/>
      <c r="W34" s="256"/>
      <c r="X34" s="256"/>
      <c r="Z34" s="256"/>
      <c r="AA34" s="256"/>
      <c r="AB34" s="256"/>
      <c r="AC34" s="256"/>
      <c r="AD34" s="256"/>
      <c r="AE34" s="256"/>
      <c r="AF34" s="256"/>
      <c r="AG34" s="256"/>
      <c r="AH34" s="256"/>
      <c r="AI34" s="256"/>
      <c r="AJ34" s="256"/>
      <c r="AK34" s="256"/>
    </row>
    <row r="35" spans="4:37" ht="13.5">
      <c r="D35" s="10" t="s">
        <v>38</v>
      </c>
      <c r="F35" s="31">
        <v>23.249847139999996</v>
      </c>
      <c r="G35" s="254">
        <v>3.80650451</v>
      </c>
      <c r="H35" s="254">
        <v>9.93098707</v>
      </c>
      <c r="I35" s="254">
        <v>14.587204040000001</v>
      </c>
      <c r="J35" s="254">
        <v>26.13703202</v>
      </c>
      <c r="K35" s="254">
        <v>2.2879494200000003</v>
      </c>
      <c r="L35" s="254">
        <v>6.03920311</v>
      </c>
      <c r="M35" s="259"/>
      <c r="N35" s="254">
        <v>3.80650451</v>
      </c>
      <c r="O35" s="254">
        <v>6.124482560000001</v>
      </c>
      <c r="P35" s="254">
        <v>4.656216970000001</v>
      </c>
      <c r="Q35" s="254">
        <v>11.549827979999998</v>
      </c>
      <c r="R35" s="254">
        <v>2.2879494200000003</v>
      </c>
      <c r="S35" s="254">
        <v>3.7512536899999995</v>
      </c>
      <c r="T35" s="175"/>
      <c r="U35" s="60"/>
      <c r="V35" s="256"/>
      <c r="W35" s="256"/>
      <c r="X35" s="256"/>
      <c r="Z35" s="256"/>
      <c r="AA35" s="256"/>
      <c r="AB35" s="256"/>
      <c r="AC35" s="256"/>
      <c r="AD35" s="256"/>
      <c r="AE35" s="256"/>
      <c r="AF35" s="256"/>
      <c r="AG35" s="256"/>
      <c r="AH35" s="256"/>
      <c r="AI35" s="256"/>
      <c r="AJ35" s="256"/>
      <c r="AK35" s="256"/>
    </row>
    <row r="36" spans="14:37" ht="14.25">
      <c r="N36" s="62"/>
      <c r="O36" s="62"/>
      <c r="P36" s="206"/>
      <c r="Q36" s="206"/>
      <c r="R36" s="206"/>
      <c r="S36" s="206"/>
      <c r="V36" s="256"/>
      <c r="W36" s="256"/>
      <c r="X36" s="256"/>
      <c r="Z36" s="256"/>
      <c r="AA36" s="256"/>
      <c r="AB36" s="256"/>
      <c r="AC36" s="256"/>
      <c r="AD36" s="256"/>
      <c r="AE36" s="256"/>
      <c r="AF36" s="256"/>
      <c r="AG36" s="256"/>
      <c r="AH36" s="256"/>
      <c r="AI36" s="256"/>
      <c r="AJ36" s="256"/>
      <c r="AK36" s="256"/>
    </row>
    <row r="37" spans="4:37" ht="13.5">
      <c r="D37" s="263" t="s">
        <v>255</v>
      </c>
      <c r="F37" s="58"/>
      <c r="G37" s="58"/>
      <c r="H37" s="58"/>
      <c r="I37" s="58"/>
      <c r="J37" s="58"/>
      <c r="K37" s="58"/>
      <c r="L37" s="58"/>
      <c r="M37" s="58"/>
      <c r="V37" s="256"/>
      <c r="W37" s="256"/>
      <c r="X37" s="256"/>
      <c r="Z37" s="256"/>
      <c r="AA37" s="256"/>
      <c r="AB37" s="256"/>
      <c r="AC37" s="256"/>
      <c r="AD37" s="256"/>
      <c r="AE37" s="256"/>
      <c r="AF37" s="256"/>
      <c r="AG37" s="256"/>
      <c r="AH37" s="256"/>
      <c r="AI37" s="256"/>
      <c r="AJ37" s="256"/>
      <c r="AK37" s="256"/>
    </row>
    <row r="38" spans="6:12" ht="13.5">
      <c r="F38" s="58"/>
      <c r="G38" s="58"/>
      <c r="H38" s="58"/>
      <c r="I38" s="58"/>
      <c r="J38" s="58"/>
      <c r="K38" s="58"/>
      <c r="L38" s="58"/>
    </row>
    <row r="39" spans="6:12" ht="13.5">
      <c r="F39" s="58"/>
      <c r="G39" s="58"/>
      <c r="H39" s="58"/>
      <c r="I39" s="58"/>
      <c r="J39" s="58"/>
      <c r="K39" s="58"/>
      <c r="L39" s="58"/>
    </row>
    <row r="40" spans="6:13" ht="13.5">
      <c r="F40" s="58"/>
      <c r="G40" s="58"/>
      <c r="H40" s="58"/>
      <c r="I40" s="58"/>
      <c r="J40" s="58"/>
      <c r="K40" s="58"/>
      <c r="L40" s="58"/>
      <c r="M40" s="58"/>
    </row>
  </sheetData>
  <sheetProtection/>
  <mergeCells count="2">
    <mergeCell ref="F2:L3"/>
    <mergeCell ref="N2:S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9" r:id="rId1"/>
</worksheet>
</file>

<file path=xl/worksheets/sheet5.xml><?xml version="1.0" encoding="utf-8"?>
<worksheet xmlns="http://schemas.openxmlformats.org/spreadsheetml/2006/main" xmlns:r="http://schemas.openxmlformats.org/officeDocument/2006/relationships">
  <sheetPr>
    <pageSetUpPr fitToPage="1"/>
  </sheetPr>
  <dimension ref="A1:AK59"/>
  <sheetViews>
    <sheetView showGridLines="0" view="pageBreakPreview" zoomScale="80" zoomScaleNormal="60" zoomScaleSheetLayoutView="80" zoomScalePageLayoutView="0" workbookViewId="0" topLeftCell="A1">
      <pane xSplit="5" ySplit="5" topLeftCell="F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outlineLevelRow="1"/>
  <cols>
    <col min="1" max="1" width="9.28125" style="117" customWidth="1"/>
    <col min="2" max="2" width="4.00390625" style="117" customWidth="1"/>
    <col min="3" max="3" width="4.28125" style="117" customWidth="1"/>
    <col min="4" max="4" width="64.28125" style="117" bestFit="1" customWidth="1"/>
    <col min="5" max="5" width="1.7109375" style="117" customWidth="1"/>
    <col min="6" max="6" width="17.28125" style="50" customWidth="1"/>
    <col min="7" max="11" width="17.28125" style="51" customWidth="1"/>
    <col min="12" max="12" width="3.28125" style="117" customWidth="1"/>
    <col min="13" max="13" width="17.28125" style="259" customWidth="1"/>
    <col min="14" max="18" width="17.28125" style="260" customWidth="1"/>
    <col min="19" max="16384" width="9.28125" style="117" customWidth="1"/>
  </cols>
  <sheetData>
    <row r="1" ht="13.5">
      <c r="A1" s="41"/>
    </row>
    <row r="2" spans="4:18" ht="19.5" customHeight="1">
      <c r="D2" s="118" t="s">
        <v>0</v>
      </c>
      <c r="F2" s="314" t="s">
        <v>173</v>
      </c>
      <c r="G2" s="314"/>
      <c r="H2" s="314"/>
      <c r="I2" s="314"/>
      <c r="J2" s="314"/>
      <c r="K2" s="314"/>
      <c r="M2" s="314" t="s">
        <v>268</v>
      </c>
      <c r="N2" s="314"/>
      <c r="O2" s="314"/>
      <c r="P2" s="314"/>
      <c r="Q2" s="314"/>
      <c r="R2" s="314"/>
    </row>
    <row r="3" spans="4:18" ht="18.75" customHeight="1">
      <c r="D3" s="119" t="s">
        <v>44</v>
      </c>
      <c r="F3" s="314"/>
      <c r="G3" s="314"/>
      <c r="H3" s="314"/>
      <c r="I3" s="314"/>
      <c r="J3" s="314"/>
      <c r="K3" s="314"/>
      <c r="M3" s="314"/>
      <c r="N3" s="314"/>
      <c r="O3" s="314"/>
      <c r="P3" s="314"/>
      <c r="Q3" s="314"/>
      <c r="R3" s="314"/>
    </row>
    <row r="4" spans="6:18" ht="12" customHeight="1">
      <c r="F4" s="52"/>
      <c r="G4" s="53"/>
      <c r="H4" s="53"/>
      <c r="I4" s="53"/>
      <c r="J4" s="53"/>
      <c r="K4" s="53"/>
      <c r="M4" s="203"/>
      <c r="N4" s="204"/>
      <c r="O4" s="204"/>
      <c r="P4" s="204"/>
      <c r="Q4" s="204"/>
      <c r="R4" s="204"/>
    </row>
    <row r="5" spans="4:18" ht="64.5" customHeight="1">
      <c r="D5" s="27">
        <v>2022</v>
      </c>
      <c r="E5" s="22"/>
      <c r="F5" s="44" t="s">
        <v>45</v>
      </c>
      <c r="G5" s="44" t="s">
        <v>177</v>
      </c>
      <c r="H5" s="44" t="s">
        <v>37</v>
      </c>
      <c r="I5" s="44" t="s">
        <v>38</v>
      </c>
      <c r="J5" s="44" t="s">
        <v>46</v>
      </c>
      <c r="K5" s="44" t="s">
        <v>47</v>
      </c>
      <c r="L5" s="22"/>
      <c r="M5" s="44" t="s">
        <v>45</v>
      </c>
      <c r="N5" s="44" t="s">
        <v>177</v>
      </c>
      <c r="O5" s="44" t="s">
        <v>37</v>
      </c>
      <c r="P5" s="44" t="s">
        <v>38</v>
      </c>
      <c r="Q5" s="44" t="s">
        <v>46</v>
      </c>
      <c r="R5" s="44" t="s">
        <v>47</v>
      </c>
    </row>
    <row r="6" spans="4:18" ht="13.5">
      <c r="D6" s="22"/>
      <c r="E6" s="4"/>
      <c r="F6" s="120"/>
      <c r="G6" s="117"/>
      <c r="H6" s="117"/>
      <c r="I6" s="117"/>
      <c r="J6" s="117"/>
      <c r="K6" s="117"/>
      <c r="L6" s="4"/>
      <c r="M6" s="120"/>
      <c r="N6" s="256"/>
      <c r="O6" s="256"/>
      <c r="P6" s="256"/>
      <c r="Q6" s="256"/>
      <c r="R6" s="256"/>
    </row>
    <row r="7" spans="4:31" ht="13.5">
      <c r="D7" s="11" t="s">
        <v>48</v>
      </c>
      <c r="E7" s="4"/>
      <c r="F7" s="191">
        <v>901.0998</v>
      </c>
      <c r="G7" s="191">
        <v>231.43813</v>
      </c>
      <c r="H7" s="191">
        <v>1311.1401899999998</v>
      </c>
      <c r="I7" s="191">
        <v>529.17078</v>
      </c>
      <c r="J7" s="191"/>
      <c r="K7" s="191">
        <v>2972.8489</v>
      </c>
      <c r="L7" s="4"/>
      <c r="M7" s="191">
        <v>903.555770000001</v>
      </c>
      <c r="N7" s="191">
        <v>250.42165</v>
      </c>
      <c r="O7" s="191">
        <v>1194.2139500000005</v>
      </c>
      <c r="P7" s="191">
        <v>543.674239999999</v>
      </c>
      <c r="Q7" s="191"/>
      <c r="R7" s="191">
        <v>2891.865610000002</v>
      </c>
      <c r="T7" s="173"/>
      <c r="U7" s="173"/>
      <c r="V7" s="173"/>
      <c r="W7" s="173"/>
      <c r="X7" s="173"/>
      <c r="Y7" s="173"/>
      <c r="Z7" s="173"/>
      <c r="AA7" s="173"/>
      <c r="AB7" s="173"/>
      <c r="AC7" s="173"/>
      <c r="AD7" s="173"/>
      <c r="AE7" s="173">
        <v>0</v>
      </c>
    </row>
    <row r="8" spans="4:30" ht="13.5">
      <c r="D8" s="11" t="s">
        <v>49</v>
      </c>
      <c r="E8" s="4"/>
      <c r="F8" s="191">
        <v>1268.89647</v>
      </c>
      <c r="G8" s="191">
        <v>66.98563</v>
      </c>
      <c r="H8" s="191">
        <v>196.24582</v>
      </c>
      <c r="I8" s="191">
        <v>0.72274</v>
      </c>
      <c r="J8" s="191">
        <v>-1532.8506599999998</v>
      </c>
      <c r="K8" s="191">
        <v>0</v>
      </c>
      <c r="L8" s="4"/>
      <c r="M8" s="191">
        <v>1212.499139999999</v>
      </c>
      <c r="N8" s="191">
        <v>68.92753</v>
      </c>
      <c r="O8" s="191">
        <v>201.39758999999995</v>
      </c>
      <c r="P8" s="191">
        <v>0.6802499999999999</v>
      </c>
      <c r="Q8" s="191">
        <v>-1483.5045099999988</v>
      </c>
      <c r="R8" s="191">
        <v>0</v>
      </c>
      <c r="T8" s="173"/>
      <c r="U8" s="173"/>
      <c r="V8" s="173"/>
      <c r="W8" s="173"/>
      <c r="X8" s="173"/>
      <c r="Y8" s="173"/>
      <c r="Z8" s="173"/>
      <c r="AA8" s="173"/>
      <c r="AB8" s="173"/>
      <c r="AC8" s="173"/>
      <c r="AD8" s="173"/>
    </row>
    <row r="9" spans="4:30" ht="13.5">
      <c r="D9" s="12"/>
      <c r="E9" s="4"/>
      <c r="F9" s="190"/>
      <c r="G9" s="190"/>
      <c r="H9" s="190"/>
      <c r="I9" s="190"/>
      <c r="J9" s="190"/>
      <c r="K9" s="190"/>
      <c r="L9" s="4"/>
      <c r="M9" s="190"/>
      <c r="N9" s="190"/>
      <c r="O9" s="190"/>
      <c r="P9" s="190"/>
      <c r="Q9" s="190"/>
      <c r="R9" s="190"/>
      <c r="T9" s="173"/>
      <c r="U9" s="173"/>
      <c r="V9" s="173"/>
      <c r="W9" s="173"/>
      <c r="X9" s="173"/>
      <c r="Y9" s="173"/>
      <c r="Z9" s="173"/>
      <c r="AA9" s="173"/>
      <c r="AB9" s="173"/>
      <c r="AC9" s="173"/>
      <c r="AD9" s="173"/>
    </row>
    <row r="10" spans="4:30" ht="13.5">
      <c r="D10" s="23" t="s">
        <v>50</v>
      </c>
      <c r="E10" s="4"/>
      <c r="F10" s="192">
        <v>2169.9962699999996</v>
      </c>
      <c r="G10" s="192">
        <v>298.42376</v>
      </c>
      <c r="H10" s="192">
        <v>1507.38601</v>
      </c>
      <c r="I10" s="192">
        <v>529.8935200000001</v>
      </c>
      <c r="J10" s="192">
        <v>-1532.8506599999998</v>
      </c>
      <c r="K10" s="192">
        <v>2972.8489</v>
      </c>
      <c r="L10" s="4"/>
      <c r="M10" s="192">
        <v>2116.05491</v>
      </c>
      <c r="N10" s="192">
        <v>319.34918</v>
      </c>
      <c r="O10" s="192">
        <v>1395.6115400000006</v>
      </c>
      <c r="P10" s="192">
        <v>544.354489999999</v>
      </c>
      <c r="Q10" s="192">
        <v>-1483.5045099999988</v>
      </c>
      <c r="R10" s="192">
        <v>2891.865610000002</v>
      </c>
      <c r="T10" s="173"/>
      <c r="U10" s="173"/>
      <c r="V10" s="173"/>
      <c r="W10" s="173"/>
      <c r="X10" s="173"/>
      <c r="Y10" s="173"/>
      <c r="Z10" s="173"/>
      <c r="AA10" s="173"/>
      <c r="AB10" s="173"/>
      <c r="AC10" s="173"/>
      <c r="AD10" s="173"/>
    </row>
    <row r="11" spans="4:30" ht="13.5">
      <c r="D11" s="14" t="s">
        <v>32</v>
      </c>
      <c r="E11" s="4"/>
      <c r="F11" s="121"/>
      <c r="G11" s="121"/>
      <c r="H11" s="121"/>
      <c r="I11" s="121"/>
      <c r="J11" s="121"/>
      <c r="K11" s="121"/>
      <c r="L11" s="4"/>
      <c r="M11" s="245"/>
      <c r="N11" s="245"/>
      <c r="O11" s="245"/>
      <c r="P11" s="245"/>
      <c r="Q11" s="245"/>
      <c r="R11" s="245"/>
      <c r="T11" s="173"/>
      <c r="U11" s="173"/>
      <c r="V11" s="173"/>
      <c r="W11" s="173"/>
      <c r="X11" s="173"/>
      <c r="Y11" s="173"/>
      <c r="Z11" s="173"/>
      <c r="AA11" s="173"/>
      <c r="AB11" s="173"/>
      <c r="AC11" s="173"/>
      <c r="AD11" s="173"/>
    </row>
    <row r="12" spans="4:30" ht="13.5">
      <c r="D12" s="11" t="s">
        <v>20</v>
      </c>
      <c r="E12" s="4"/>
      <c r="F12" s="191">
        <v>572.6873100000009</v>
      </c>
      <c r="G12" s="191">
        <v>89.99064999999999</v>
      </c>
      <c r="H12" s="191">
        <v>8.0924</v>
      </c>
      <c r="I12" s="191">
        <v>20.90055</v>
      </c>
      <c r="J12" s="191"/>
      <c r="K12" s="191">
        <v>691.67097</v>
      </c>
      <c r="L12" s="4"/>
      <c r="M12" s="191">
        <v>559.3833399999991</v>
      </c>
      <c r="N12" s="191">
        <v>95.42249000000004</v>
      </c>
      <c r="O12" s="191">
        <v>8.946960000000002</v>
      </c>
      <c r="P12" s="191">
        <v>19.29407</v>
      </c>
      <c r="Q12" s="191"/>
      <c r="R12" s="191">
        <v>683.0462</v>
      </c>
      <c r="T12" s="173"/>
      <c r="U12" s="173"/>
      <c r="V12" s="173"/>
      <c r="W12" s="173"/>
      <c r="X12" s="173"/>
      <c r="Y12" s="173"/>
      <c r="Z12" s="173"/>
      <c r="AA12" s="173"/>
      <c r="AB12" s="173"/>
      <c r="AC12" s="173"/>
      <c r="AD12" s="173"/>
    </row>
    <row r="13" spans="4:30" s="130" customFormat="1" ht="13.5" hidden="1" outlineLevel="1">
      <c r="D13" s="297"/>
      <c r="E13" s="298"/>
      <c r="F13" s="299"/>
      <c r="G13" s="299"/>
      <c r="H13" s="299"/>
      <c r="I13" s="299"/>
      <c r="J13" s="299"/>
      <c r="K13" s="299"/>
      <c r="L13" s="298"/>
      <c r="M13" s="299">
        <v>0</v>
      </c>
      <c r="N13" s="299">
        <v>0</v>
      </c>
      <c r="O13" s="299">
        <v>0</v>
      </c>
      <c r="P13" s="299">
        <v>0</v>
      </c>
      <c r="Q13" s="299"/>
      <c r="R13" s="299">
        <v>0</v>
      </c>
      <c r="T13" s="300"/>
      <c r="U13" s="300"/>
      <c r="V13" s="300"/>
      <c r="W13" s="300"/>
      <c r="X13" s="300"/>
      <c r="Y13" s="300"/>
      <c r="Z13" s="300"/>
      <c r="AA13" s="300"/>
      <c r="AB13" s="300"/>
      <c r="AC13" s="300"/>
      <c r="AD13" s="300"/>
    </row>
    <row r="14" spans="4:30" ht="13.5" collapsed="1">
      <c r="D14" s="11" t="s">
        <v>21</v>
      </c>
      <c r="E14" s="4"/>
      <c r="F14" s="191">
        <v>1299.641580000001</v>
      </c>
      <c r="G14" s="191">
        <v>7.04513</v>
      </c>
      <c r="H14" s="191">
        <v>10.64283</v>
      </c>
      <c r="I14" s="191">
        <v>9.05854</v>
      </c>
      <c r="J14" s="191"/>
      <c r="K14" s="191">
        <v>1326.388080000001</v>
      </c>
      <c r="L14" s="4"/>
      <c r="M14" s="191">
        <v>1237.081060000002</v>
      </c>
      <c r="N14" s="191">
        <v>7.151949999999999</v>
      </c>
      <c r="O14" s="191">
        <v>10.138449999999999</v>
      </c>
      <c r="P14" s="191">
        <v>8.886610000000001</v>
      </c>
      <c r="Q14" s="191"/>
      <c r="R14" s="191">
        <v>1263.2578</v>
      </c>
      <c r="T14" s="173"/>
      <c r="U14" s="173"/>
      <c r="V14" s="173"/>
      <c r="W14" s="173"/>
      <c r="X14" s="173"/>
      <c r="Y14" s="173"/>
      <c r="Z14" s="173"/>
      <c r="AA14" s="173"/>
      <c r="AB14" s="173"/>
      <c r="AC14" s="173"/>
      <c r="AD14" s="173"/>
    </row>
    <row r="15" spans="4:30" ht="13.5">
      <c r="D15" s="11" t="s">
        <v>22</v>
      </c>
      <c r="E15" s="4"/>
      <c r="F15" s="191">
        <v>190.22027</v>
      </c>
      <c r="G15" s="191">
        <v>3.4056100000000002</v>
      </c>
      <c r="H15" s="191">
        <v>0.18614</v>
      </c>
      <c r="I15" s="191">
        <v>1.20787</v>
      </c>
      <c r="J15" s="191"/>
      <c r="K15" s="191">
        <v>194.53934</v>
      </c>
      <c r="L15" s="4"/>
      <c r="M15" s="191">
        <v>206.49011</v>
      </c>
      <c r="N15" s="191">
        <v>4.028009999999999</v>
      </c>
      <c r="O15" s="191">
        <v>0.18591</v>
      </c>
      <c r="P15" s="191">
        <v>1.4921499999999999</v>
      </c>
      <c r="Q15" s="191">
        <v>-0.5480399999983092</v>
      </c>
      <c r="R15" s="191">
        <v>211.70688</v>
      </c>
      <c r="T15" s="173"/>
      <c r="U15" s="173"/>
      <c r="V15" s="173"/>
      <c r="W15" s="173"/>
      <c r="X15" s="173"/>
      <c r="Y15" s="173"/>
      <c r="Z15" s="173"/>
      <c r="AA15" s="173"/>
      <c r="AB15" s="173"/>
      <c r="AC15" s="173"/>
      <c r="AD15" s="173"/>
    </row>
    <row r="16" spans="4:30" ht="13.5">
      <c r="D16" s="11" t="s">
        <v>23</v>
      </c>
      <c r="E16" s="4"/>
      <c r="F16" s="191">
        <v>-8.33659</v>
      </c>
      <c r="G16" s="191">
        <v>0</v>
      </c>
      <c r="H16" s="191">
        <v>0</v>
      </c>
      <c r="I16" s="191">
        <v>0</v>
      </c>
      <c r="J16" s="191"/>
      <c r="K16" s="191">
        <v>-8.33659</v>
      </c>
      <c r="L16" s="4"/>
      <c r="M16" s="191">
        <v>-9.89218</v>
      </c>
      <c r="N16" s="191">
        <v>0</v>
      </c>
      <c r="O16" s="191">
        <v>0</v>
      </c>
      <c r="P16" s="191">
        <v>0</v>
      </c>
      <c r="Q16" s="191"/>
      <c r="R16" s="191">
        <v>-9.89218</v>
      </c>
      <c r="T16" s="173"/>
      <c r="U16" s="173"/>
      <c r="V16" s="173"/>
      <c r="W16" s="173"/>
      <c r="X16" s="173"/>
      <c r="Y16" s="173"/>
      <c r="Z16" s="173"/>
      <c r="AA16" s="173"/>
      <c r="AB16" s="173"/>
      <c r="AC16" s="173"/>
      <c r="AD16" s="173"/>
    </row>
    <row r="17" spans="4:30" ht="13.5">
      <c r="D17" s="11" t="s">
        <v>24</v>
      </c>
      <c r="E17" s="4"/>
      <c r="F17" s="191">
        <v>45.833490000000005</v>
      </c>
      <c r="G17" s="191">
        <v>8.40835</v>
      </c>
      <c r="H17" s="191">
        <v>17.97645</v>
      </c>
      <c r="I17" s="191">
        <v>2.7327600000000003</v>
      </c>
      <c r="J17" s="191"/>
      <c r="K17" s="191">
        <v>74.95105</v>
      </c>
      <c r="L17" s="4"/>
      <c r="M17" s="191">
        <v>28.51285</v>
      </c>
      <c r="N17" s="191">
        <v>0.6311100000000014</v>
      </c>
      <c r="O17" s="191">
        <v>13.82027</v>
      </c>
      <c r="P17" s="191">
        <v>2.8776300000000004</v>
      </c>
      <c r="Q17" s="191"/>
      <c r="R17" s="191">
        <v>45.84186</v>
      </c>
      <c r="T17" s="173"/>
      <c r="U17" s="173"/>
      <c r="V17" s="173"/>
      <c r="W17" s="173"/>
      <c r="X17" s="173"/>
      <c r="Y17" s="173"/>
      <c r="Z17" s="173"/>
      <c r="AA17" s="173"/>
      <c r="AB17" s="173"/>
      <c r="AC17" s="173"/>
      <c r="AD17" s="173"/>
    </row>
    <row r="18" spans="4:30" ht="13.5">
      <c r="D18" s="11" t="s">
        <v>52</v>
      </c>
      <c r="E18" s="4"/>
      <c r="F18" s="191">
        <v>14.12426</v>
      </c>
      <c r="G18" s="191">
        <v>111.73343</v>
      </c>
      <c r="H18" s="191">
        <v>1239.1020299999998</v>
      </c>
      <c r="I18" s="191">
        <v>167.36294</v>
      </c>
      <c r="J18" s="191">
        <v>-1532.8506599999998</v>
      </c>
      <c r="K18" s="191">
        <v>0</v>
      </c>
      <c r="L18" s="4"/>
      <c r="M18" s="191">
        <v>7.95976</v>
      </c>
      <c r="N18" s="191">
        <v>120.78357999999997</v>
      </c>
      <c r="O18" s="191">
        <v>1189.4846000000005</v>
      </c>
      <c r="P18" s="191">
        <v>164.72853</v>
      </c>
      <c r="Q18" s="191">
        <v>-1482.9564700000005</v>
      </c>
      <c r="R18" s="191">
        <v>0</v>
      </c>
      <c r="T18" s="173"/>
      <c r="U18" s="173"/>
      <c r="V18" s="173"/>
      <c r="W18" s="173"/>
      <c r="X18" s="173"/>
      <c r="Y18" s="173"/>
      <c r="Z18" s="173"/>
      <c r="AA18" s="173"/>
      <c r="AB18" s="173"/>
      <c r="AC18" s="173"/>
      <c r="AD18" s="173"/>
    </row>
    <row r="19" spans="4:30" ht="13.5">
      <c r="D19" s="16" t="s">
        <v>32</v>
      </c>
      <c r="E19" s="4"/>
      <c r="F19" s="191"/>
      <c r="G19" s="191"/>
      <c r="H19" s="191"/>
      <c r="I19" s="191"/>
      <c r="J19" s="191"/>
      <c r="K19" s="191"/>
      <c r="L19" s="4"/>
      <c r="M19" s="191"/>
      <c r="N19" s="191"/>
      <c r="O19" s="191"/>
      <c r="P19" s="191"/>
      <c r="Q19" s="191"/>
      <c r="R19" s="191"/>
      <c r="T19" s="173"/>
      <c r="U19" s="173"/>
      <c r="V19" s="173"/>
      <c r="W19" s="173"/>
      <c r="X19" s="173"/>
      <c r="Y19" s="173"/>
      <c r="Z19" s="173"/>
      <c r="AA19" s="173"/>
      <c r="AB19" s="173"/>
      <c r="AC19" s="173"/>
      <c r="AD19" s="173"/>
    </row>
    <row r="20" spans="4:30" ht="13.5">
      <c r="D20" s="13" t="s">
        <v>53</v>
      </c>
      <c r="E20" s="4"/>
      <c r="F20" s="193">
        <v>2114.170320000002</v>
      </c>
      <c r="G20" s="193">
        <v>220.58317</v>
      </c>
      <c r="H20" s="193">
        <v>1275.9998499999997</v>
      </c>
      <c r="I20" s="193">
        <v>201.26266</v>
      </c>
      <c r="J20" s="193">
        <v>-1532.8506599999998</v>
      </c>
      <c r="K20" s="193">
        <v>2279.2128500000013</v>
      </c>
      <c r="L20" s="4"/>
      <c r="M20" s="193">
        <v>2029.5349400000011</v>
      </c>
      <c r="N20" s="193">
        <v>228.01714</v>
      </c>
      <c r="O20" s="193">
        <v>1222.5761900000005</v>
      </c>
      <c r="P20" s="193">
        <v>197.27899000000002</v>
      </c>
      <c r="Q20" s="193">
        <v>-1483.5045099999988</v>
      </c>
      <c r="R20" s="193">
        <v>2193.9605600000004</v>
      </c>
      <c r="T20" s="173"/>
      <c r="U20" s="173"/>
      <c r="V20" s="173"/>
      <c r="W20" s="173"/>
      <c r="X20" s="173"/>
      <c r="Y20" s="173"/>
      <c r="Z20" s="173"/>
      <c r="AA20" s="173"/>
      <c r="AB20" s="173"/>
      <c r="AC20" s="173"/>
      <c r="AD20" s="173"/>
    </row>
    <row r="21" spans="4:30" ht="13.5">
      <c r="D21" s="17" t="s">
        <v>32</v>
      </c>
      <c r="E21" s="4"/>
      <c r="F21" s="43"/>
      <c r="G21" s="43"/>
      <c r="H21" s="43"/>
      <c r="I21" s="43"/>
      <c r="J21" s="43"/>
      <c r="K21" s="43"/>
      <c r="L21" s="4"/>
      <c r="M21" s="194"/>
      <c r="N21" s="194"/>
      <c r="O21" s="194"/>
      <c r="P21" s="194"/>
      <c r="Q21" s="194"/>
      <c r="R21" s="194"/>
      <c r="T21" s="173"/>
      <c r="U21" s="173"/>
      <c r="V21" s="173"/>
      <c r="W21" s="173"/>
      <c r="X21" s="173"/>
      <c r="Y21" s="173"/>
      <c r="Z21" s="173"/>
      <c r="AA21" s="173"/>
      <c r="AB21" s="173"/>
      <c r="AC21" s="173"/>
      <c r="AD21" s="173"/>
    </row>
    <row r="22" spans="4:37" ht="13.5">
      <c r="D22" s="23" t="s">
        <v>54</v>
      </c>
      <c r="E22" s="4"/>
      <c r="F22" s="192">
        <v>55.82594999999765</v>
      </c>
      <c r="G22" s="192">
        <v>77.84059000000002</v>
      </c>
      <c r="H22" s="192">
        <v>231.38616000000025</v>
      </c>
      <c r="I22" s="192">
        <v>328.6308600000001</v>
      </c>
      <c r="J22" s="192">
        <v>0</v>
      </c>
      <c r="K22" s="192">
        <v>693.6360499999987</v>
      </c>
      <c r="L22" s="4"/>
      <c r="M22" s="192">
        <v>86.5199699999987</v>
      </c>
      <c r="N22" s="192">
        <v>91.33203999999998</v>
      </c>
      <c r="O22" s="192">
        <v>173.0353500000001</v>
      </c>
      <c r="P22" s="192">
        <v>347.075499999999</v>
      </c>
      <c r="Q22" s="192"/>
      <c r="R22" s="192">
        <v>697.9050500000017</v>
      </c>
      <c r="T22" s="173"/>
      <c r="U22" s="173"/>
      <c r="V22" s="173"/>
      <c r="W22" s="173"/>
      <c r="X22" s="173"/>
      <c r="Y22" s="173"/>
      <c r="Z22" s="173"/>
      <c r="AA22" s="173"/>
      <c r="AB22" s="173"/>
      <c r="AC22" s="173"/>
      <c r="AD22" s="173"/>
      <c r="AE22" s="173"/>
      <c r="AF22" s="173"/>
      <c r="AG22" s="173"/>
      <c r="AH22" s="173"/>
      <c r="AI22" s="173"/>
      <c r="AJ22" s="173"/>
      <c r="AK22" s="173"/>
    </row>
    <row r="23" spans="4:30" ht="13.5">
      <c r="D23" s="14" t="s">
        <v>32</v>
      </c>
      <c r="E23" s="4"/>
      <c r="F23" s="121"/>
      <c r="G23" s="121"/>
      <c r="H23" s="121"/>
      <c r="I23" s="121"/>
      <c r="J23" s="121"/>
      <c r="K23" s="121"/>
      <c r="L23" s="4"/>
      <c r="M23" s="245"/>
      <c r="N23" s="245"/>
      <c r="O23" s="245"/>
      <c r="P23" s="245"/>
      <c r="Q23" s="245"/>
      <c r="R23" s="245"/>
      <c r="T23" s="173"/>
      <c r="U23" s="173"/>
      <c r="V23" s="173"/>
      <c r="W23" s="173"/>
      <c r="X23" s="173"/>
      <c r="Y23" s="173"/>
      <c r="Z23" s="173"/>
      <c r="AA23" s="173"/>
      <c r="AB23" s="173"/>
      <c r="AC23" s="173"/>
      <c r="AD23" s="173"/>
    </row>
    <row r="24" spans="1:30" s="50" customFormat="1" ht="13.5">
      <c r="A24" s="117"/>
      <c r="B24" s="117"/>
      <c r="C24" s="117"/>
      <c r="D24" s="11" t="s">
        <v>28</v>
      </c>
      <c r="E24" s="4"/>
      <c r="F24" s="193">
        <v>2.5970399999999976</v>
      </c>
      <c r="G24" s="191">
        <v>-0.12837</v>
      </c>
      <c r="H24" s="191">
        <v>4.97536</v>
      </c>
      <c r="I24" s="191">
        <v>11.281859999999998</v>
      </c>
      <c r="J24" s="191"/>
      <c r="K24" s="191">
        <v>19.08732</v>
      </c>
      <c r="L24" s="4"/>
      <c r="M24" s="191">
        <v>1.2529900000000025</v>
      </c>
      <c r="N24" s="191">
        <v>0.01663000000000002</v>
      </c>
      <c r="O24" s="191">
        <v>-27.200000000000003</v>
      </c>
      <c r="P24" s="191">
        <v>11.55113</v>
      </c>
      <c r="Q24" s="191"/>
      <c r="R24" s="191">
        <v>-14.63537</v>
      </c>
      <c r="T24" s="173"/>
      <c r="U24" s="173"/>
      <c r="V24" s="173"/>
      <c r="W24" s="173"/>
      <c r="X24" s="173"/>
      <c r="Y24" s="173"/>
      <c r="Z24" s="173"/>
      <c r="AA24" s="173"/>
      <c r="AB24" s="173"/>
      <c r="AC24" s="173"/>
      <c r="AD24" s="173"/>
    </row>
    <row r="25" spans="4:30" ht="13.5">
      <c r="D25" s="11" t="s">
        <v>32</v>
      </c>
      <c r="E25" s="4"/>
      <c r="F25" s="193"/>
      <c r="G25" s="24"/>
      <c r="H25" s="24"/>
      <c r="I25" s="24"/>
      <c r="J25" s="24"/>
      <c r="K25" s="24"/>
      <c r="L25" s="4"/>
      <c r="M25" s="193"/>
      <c r="N25" s="24"/>
      <c r="O25" s="24"/>
      <c r="P25" s="24"/>
      <c r="Q25" s="24"/>
      <c r="R25" s="24"/>
      <c r="T25" s="173"/>
      <c r="U25" s="173"/>
      <c r="V25" s="173"/>
      <c r="W25" s="173"/>
      <c r="X25" s="173"/>
      <c r="Y25" s="173"/>
      <c r="Z25" s="173"/>
      <c r="AA25" s="173"/>
      <c r="AB25" s="173"/>
      <c r="AC25" s="173"/>
      <c r="AD25" s="173"/>
    </row>
    <row r="26" spans="4:30" ht="13.5">
      <c r="D26" s="13" t="s">
        <v>55</v>
      </c>
      <c r="E26" s="4"/>
      <c r="F26" s="193">
        <v>58.42298999999765</v>
      </c>
      <c r="G26" s="193">
        <v>77.71222000000002</v>
      </c>
      <c r="H26" s="193">
        <v>236.36152000000024</v>
      </c>
      <c r="I26" s="193">
        <v>339.9127200000001</v>
      </c>
      <c r="J26" s="193">
        <v>0</v>
      </c>
      <c r="K26" s="193">
        <v>712.7233699999987</v>
      </c>
      <c r="L26" s="4"/>
      <c r="M26" s="193">
        <v>87.77295999999869</v>
      </c>
      <c r="N26" s="193">
        <v>91.34866999999998</v>
      </c>
      <c r="O26" s="193">
        <v>145.83535000000012</v>
      </c>
      <c r="P26" s="193">
        <v>358.626629999999</v>
      </c>
      <c r="Q26" s="193"/>
      <c r="R26" s="193">
        <v>683.2696800000017</v>
      </c>
      <c r="T26" s="173"/>
      <c r="U26" s="173"/>
      <c r="V26" s="173"/>
      <c r="W26" s="173"/>
      <c r="X26" s="173"/>
      <c r="Y26" s="173"/>
      <c r="Z26" s="173"/>
      <c r="AA26" s="173"/>
      <c r="AB26" s="173"/>
      <c r="AC26" s="173"/>
      <c r="AD26" s="173"/>
    </row>
    <row r="27" spans="4:30" ht="13.5">
      <c r="D27" s="18" t="s">
        <v>32</v>
      </c>
      <c r="E27" s="4"/>
      <c r="F27" s="246"/>
      <c r="G27" s="246"/>
      <c r="H27" s="246"/>
      <c r="I27" s="246"/>
      <c r="J27" s="247"/>
      <c r="K27" s="246"/>
      <c r="L27" s="4"/>
      <c r="M27" s="246"/>
      <c r="N27" s="246"/>
      <c r="O27" s="246"/>
      <c r="P27" s="246"/>
      <c r="Q27" s="247"/>
      <c r="R27" s="246"/>
      <c r="T27" s="173"/>
      <c r="U27" s="173"/>
      <c r="V27" s="173"/>
      <c r="W27" s="173"/>
      <c r="X27" s="173"/>
      <c r="Y27" s="173"/>
      <c r="Z27" s="173"/>
      <c r="AA27" s="173"/>
      <c r="AB27" s="173"/>
      <c r="AC27" s="173"/>
      <c r="AD27" s="173"/>
    </row>
    <row r="28" spans="1:30" s="50" customFormat="1" ht="13.5">
      <c r="A28" s="117"/>
      <c r="B28" s="117"/>
      <c r="C28" s="117"/>
      <c r="D28" s="11" t="s">
        <v>30</v>
      </c>
      <c r="E28" s="4"/>
      <c r="F28" s="191">
        <v>26.99955</v>
      </c>
      <c r="G28" s="191">
        <v>22.3111</v>
      </c>
      <c r="H28" s="191">
        <v>65.17279</v>
      </c>
      <c r="I28" s="191">
        <v>103.54517999999999</v>
      </c>
      <c r="J28" s="248"/>
      <c r="K28" s="191">
        <v>218.02862</v>
      </c>
      <c r="L28" s="4"/>
      <c r="M28" s="191">
        <v>32.35187</v>
      </c>
      <c r="N28" s="191">
        <v>25.78158</v>
      </c>
      <c r="O28" s="191">
        <v>47.99414999999999</v>
      </c>
      <c r="P28" s="191">
        <v>107.69559000000001</v>
      </c>
      <c r="Q28" s="248"/>
      <c r="R28" s="191">
        <v>213.82319</v>
      </c>
      <c r="T28" s="173"/>
      <c r="U28" s="173"/>
      <c r="V28" s="173"/>
      <c r="W28" s="173"/>
      <c r="X28" s="173"/>
      <c r="Y28" s="173"/>
      <c r="Z28" s="173"/>
      <c r="AA28" s="173"/>
      <c r="AB28" s="173"/>
      <c r="AC28" s="173"/>
      <c r="AD28" s="173"/>
    </row>
    <row r="29" spans="1:30" s="50" customFormat="1" ht="13.5">
      <c r="A29" s="117"/>
      <c r="B29" s="117"/>
      <c r="C29" s="117"/>
      <c r="D29" s="19" t="s">
        <v>32</v>
      </c>
      <c r="E29" s="4"/>
      <c r="F29" s="24"/>
      <c r="G29" s="24"/>
      <c r="H29" s="24"/>
      <c r="I29" s="24"/>
      <c r="J29" s="122"/>
      <c r="K29" s="24"/>
      <c r="L29" s="4"/>
      <c r="M29" s="24"/>
      <c r="N29" s="24"/>
      <c r="O29" s="24"/>
      <c r="P29" s="24"/>
      <c r="Q29" s="122"/>
      <c r="R29" s="24"/>
      <c r="T29" s="173"/>
      <c r="U29" s="173"/>
      <c r="V29" s="173"/>
      <c r="W29" s="173"/>
      <c r="X29" s="173"/>
      <c r="Y29" s="173"/>
      <c r="Z29" s="173"/>
      <c r="AA29" s="173"/>
      <c r="AB29" s="173"/>
      <c r="AC29" s="173"/>
      <c r="AD29" s="173"/>
    </row>
    <row r="30" spans="1:30" s="50" customFormat="1" ht="13.5">
      <c r="A30" s="117"/>
      <c r="B30" s="117"/>
      <c r="C30" s="117"/>
      <c r="D30" s="23" t="s">
        <v>56</v>
      </c>
      <c r="E30" s="4"/>
      <c r="F30" s="195">
        <v>31.423439999997647</v>
      </c>
      <c r="G30" s="195">
        <v>55.40112000000002</v>
      </c>
      <c r="H30" s="195">
        <v>171.18873000000025</v>
      </c>
      <c r="I30" s="195">
        <v>236.3675400000001</v>
      </c>
      <c r="J30" s="195">
        <v>0</v>
      </c>
      <c r="K30" s="195">
        <v>494.6947499999987</v>
      </c>
      <c r="L30" s="4"/>
      <c r="M30" s="195">
        <v>55.42108999999869</v>
      </c>
      <c r="N30" s="195">
        <v>65.56708999999998</v>
      </c>
      <c r="O30" s="195">
        <v>97.84120000000013</v>
      </c>
      <c r="P30" s="195">
        <v>250.931039999999</v>
      </c>
      <c r="Q30" s="195"/>
      <c r="R30" s="195">
        <v>469.4464900000017</v>
      </c>
      <c r="T30" s="173"/>
      <c r="U30" s="173"/>
      <c r="V30" s="173"/>
      <c r="W30" s="173"/>
      <c r="X30" s="173"/>
      <c r="Y30" s="173"/>
      <c r="Z30" s="173"/>
      <c r="AA30" s="173"/>
      <c r="AB30" s="173"/>
      <c r="AC30" s="173"/>
      <c r="AD30" s="173"/>
    </row>
    <row r="31" spans="6:30" ht="23.25" customHeight="1">
      <c r="F31" s="52"/>
      <c r="G31" s="53"/>
      <c r="H31" s="53"/>
      <c r="I31" s="53"/>
      <c r="J31" s="53"/>
      <c r="K31" s="53"/>
      <c r="M31" s="203"/>
      <c r="N31" s="204"/>
      <c r="O31" s="204"/>
      <c r="P31" s="204"/>
      <c r="Q31" s="204"/>
      <c r="R31" s="204"/>
      <c r="T31" s="173"/>
      <c r="U31" s="173"/>
      <c r="V31" s="173"/>
      <c r="W31" s="173"/>
      <c r="X31" s="173"/>
      <c r="Y31" s="173"/>
      <c r="Z31" s="173"/>
      <c r="AA31" s="173"/>
      <c r="AB31" s="173"/>
      <c r="AC31" s="173"/>
      <c r="AD31" s="173"/>
    </row>
    <row r="32" spans="4:30" ht="18">
      <c r="D32" s="27" t="s">
        <v>257</v>
      </c>
      <c r="E32" s="22"/>
      <c r="F32" s="123"/>
      <c r="G32" s="123"/>
      <c r="H32" s="123"/>
      <c r="I32" s="123"/>
      <c r="J32" s="123"/>
      <c r="K32" s="123"/>
      <c r="L32" s="22"/>
      <c r="M32" s="123"/>
      <c r="N32" s="123"/>
      <c r="O32" s="123"/>
      <c r="P32" s="123"/>
      <c r="Q32" s="123"/>
      <c r="R32" s="123"/>
      <c r="T32" s="173"/>
      <c r="U32" s="173"/>
      <c r="V32" s="173"/>
      <c r="W32" s="173"/>
      <c r="X32" s="173"/>
      <c r="Y32" s="173"/>
      <c r="Z32" s="173"/>
      <c r="AA32" s="173"/>
      <c r="AB32" s="173"/>
      <c r="AC32" s="173"/>
      <c r="AD32" s="173"/>
    </row>
    <row r="33" spans="4:30" ht="13.5">
      <c r="D33" s="22"/>
      <c r="E33" s="4"/>
      <c r="F33" s="120"/>
      <c r="G33" s="117"/>
      <c r="H33" s="117"/>
      <c r="I33" s="117"/>
      <c r="J33" s="117"/>
      <c r="K33" s="117"/>
      <c r="L33" s="4"/>
      <c r="M33" s="120"/>
      <c r="N33" s="256"/>
      <c r="O33" s="256"/>
      <c r="P33" s="256"/>
      <c r="Q33" s="256"/>
      <c r="R33" s="256"/>
      <c r="T33" s="173"/>
      <c r="U33" s="173"/>
      <c r="V33" s="173"/>
      <c r="W33" s="173"/>
      <c r="X33" s="173"/>
      <c r="Y33" s="173"/>
      <c r="Z33" s="173"/>
      <c r="AA33" s="173"/>
      <c r="AB33" s="173"/>
      <c r="AC33" s="173"/>
      <c r="AD33" s="173"/>
    </row>
    <row r="34" spans="4:30" ht="13.5">
      <c r="D34" s="11" t="s">
        <v>48</v>
      </c>
      <c r="E34" s="4"/>
      <c r="F34" s="191">
        <v>919.3264</v>
      </c>
      <c r="G34" s="191">
        <v>192.46989</v>
      </c>
      <c r="H34" s="191">
        <v>1327.16002</v>
      </c>
      <c r="I34" s="191">
        <v>494.1144499999991</v>
      </c>
      <c r="J34" s="191"/>
      <c r="K34" s="191">
        <v>2933.0624900000003</v>
      </c>
      <c r="L34" s="4"/>
      <c r="M34" s="191">
        <v>911.7215299999999</v>
      </c>
      <c r="N34" s="191">
        <v>206.88567000000003</v>
      </c>
      <c r="O34" s="191">
        <v>1082.069630000001</v>
      </c>
      <c r="P34" s="191">
        <v>550.1962599999971</v>
      </c>
      <c r="Q34" s="191"/>
      <c r="R34" s="191">
        <v>2750.7530699999998</v>
      </c>
      <c r="T34" s="173"/>
      <c r="U34" s="173"/>
      <c r="V34" s="173"/>
      <c r="W34" s="173"/>
      <c r="X34" s="173"/>
      <c r="Y34" s="173"/>
      <c r="Z34" s="173"/>
      <c r="AA34" s="173"/>
      <c r="AB34" s="173"/>
      <c r="AC34" s="173"/>
      <c r="AD34" s="173"/>
    </row>
    <row r="35" spans="4:30" ht="13.5">
      <c r="D35" s="11" t="s">
        <v>49</v>
      </c>
      <c r="E35" s="4"/>
      <c r="F35" s="191">
        <v>1274.8480699999998</v>
      </c>
      <c r="G35" s="191">
        <v>83.38333</v>
      </c>
      <c r="H35" s="191">
        <v>199.44852000000003</v>
      </c>
      <c r="I35" s="191">
        <v>0.74046</v>
      </c>
      <c r="J35" s="191">
        <v>-1557.9396299999999</v>
      </c>
      <c r="K35" s="191">
        <v>0</v>
      </c>
      <c r="L35" s="4"/>
      <c r="M35" s="191">
        <v>1071.9349500000003</v>
      </c>
      <c r="N35" s="191">
        <v>84.01422</v>
      </c>
      <c r="O35" s="191">
        <v>180.75341999999995</v>
      </c>
      <c r="P35" s="191">
        <v>0.6274099999999998</v>
      </c>
      <c r="Q35" s="191">
        <v>-1337.3300000000004</v>
      </c>
      <c r="R35" s="191">
        <v>0</v>
      </c>
      <c r="T35" s="173"/>
      <c r="U35" s="173"/>
      <c r="V35" s="173"/>
      <c r="W35" s="173"/>
      <c r="X35" s="173"/>
      <c r="Y35" s="173"/>
      <c r="Z35" s="173"/>
      <c r="AA35" s="173"/>
      <c r="AB35" s="173"/>
      <c r="AC35" s="173"/>
      <c r="AD35" s="173"/>
    </row>
    <row r="36" spans="4:30" ht="13.5">
      <c r="D36" s="12"/>
      <c r="E36" s="4"/>
      <c r="F36" s="190"/>
      <c r="G36" s="190"/>
      <c r="H36" s="190"/>
      <c r="I36" s="190"/>
      <c r="J36" s="190"/>
      <c r="K36" s="190"/>
      <c r="L36" s="4"/>
      <c r="M36" s="190"/>
      <c r="N36" s="190"/>
      <c r="O36" s="190"/>
      <c r="P36" s="190"/>
      <c r="Q36" s="190"/>
      <c r="R36" s="190"/>
      <c r="T36" s="173"/>
      <c r="U36" s="173"/>
      <c r="V36" s="173"/>
      <c r="W36" s="173"/>
      <c r="X36" s="173"/>
      <c r="Y36" s="173"/>
      <c r="Z36" s="173"/>
      <c r="AA36" s="173"/>
      <c r="AB36" s="173"/>
      <c r="AC36" s="173"/>
      <c r="AD36" s="173"/>
    </row>
    <row r="37" spans="4:30" ht="13.5">
      <c r="D37" s="23" t="s">
        <v>50</v>
      </c>
      <c r="E37" s="4"/>
      <c r="F37" s="192">
        <v>2194.17447</v>
      </c>
      <c r="G37" s="192">
        <v>275.85321999999996</v>
      </c>
      <c r="H37" s="192">
        <v>1526.6085400000002</v>
      </c>
      <c r="I37" s="192">
        <v>494.8549099999991</v>
      </c>
      <c r="J37" s="192">
        <v>-1557.9396299999999</v>
      </c>
      <c r="K37" s="192">
        <v>2933.0624900000003</v>
      </c>
      <c r="L37" s="4"/>
      <c r="M37" s="192">
        <v>1983.65648</v>
      </c>
      <c r="N37" s="192">
        <v>290.89989</v>
      </c>
      <c r="O37" s="192">
        <v>1262.823050000001</v>
      </c>
      <c r="P37" s="192">
        <v>550.8236699999972</v>
      </c>
      <c r="Q37" s="192">
        <v>-1337.3300000000004</v>
      </c>
      <c r="R37" s="192">
        <v>2750.7530699999998</v>
      </c>
      <c r="T37" s="173"/>
      <c r="U37" s="173"/>
      <c r="V37" s="173"/>
      <c r="W37" s="173"/>
      <c r="X37" s="173"/>
      <c r="Y37" s="173"/>
      <c r="Z37" s="173"/>
      <c r="AA37" s="173"/>
      <c r="AB37" s="173"/>
      <c r="AC37" s="173"/>
      <c r="AD37" s="173"/>
    </row>
    <row r="38" spans="4:30" ht="13.5">
      <c r="D38" s="14" t="s">
        <v>32</v>
      </c>
      <c r="E38" s="4"/>
      <c r="F38" s="245"/>
      <c r="G38" s="245"/>
      <c r="H38" s="245"/>
      <c r="I38" s="245"/>
      <c r="J38" s="245"/>
      <c r="K38" s="245"/>
      <c r="L38" s="4"/>
      <c r="M38" s="245"/>
      <c r="N38" s="245"/>
      <c r="O38" s="245"/>
      <c r="P38" s="245"/>
      <c r="Q38" s="245"/>
      <c r="R38" s="245"/>
      <c r="T38" s="173"/>
      <c r="U38" s="173"/>
      <c r="V38" s="173"/>
      <c r="W38" s="173"/>
      <c r="X38" s="173"/>
      <c r="Y38" s="173"/>
      <c r="Z38" s="173"/>
      <c r="AA38" s="173"/>
      <c r="AB38" s="173"/>
      <c r="AC38" s="173"/>
      <c r="AD38" s="173"/>
    </row>
    <row r="39" spans="4:30" ht="13.5">
      <c r="D39" s="11" t="s">
        <v>20</v>
      </c>
      <c r="E39" s="4"/>
      <c r="F39" s="191">
        <v>578.0458100000001</v>
      </c>
      <c r="G39" s="191">
        <v>94.41503999999999</v>
      </c>
      <c r="H39" s="191">
        <v>8.600790000000002</v>
      </c>
      <c r="I39" s="191">
        <v>22.28003</v>
      </c>
      <c r="J39" s="191"/>
      <c r="K39" s="191">
        <v>703.3416500000001</v>
      </c>
      <c r="L39" s="4"/>
      <c r="M39" s="191">
        <v>587.3016400000008</v>
      </c>
      <c r="N39" s="191">
        <v>104.74979</v>
      </c>
      <c r="O39" s="191">
        <v>7.342759999999998</v>
      </c>
      <c r="P39" s="191">
        <v>20.45589</v>
      </c>
      <c r="Q39" s="191"/>
      <c r="R39" s="191">
        <v>719.85013</v>
      </c>
      <c r="T39" s="173"/>
      <c r="U39" s="173"/>
      <c r="V39" s="173"/>
      <c r="W39" s="173"/>
      <c r="X39" s="173"/>
      <c r="Y39" s="173"/>
      <c r="Z39" s="173"/>
      <c r="AA39" s="173"/>
      <c r="AB39" s="173"/>
      <c r="AC39" s="173"/>
      <c r="AD39" s="173"/>
    </row>
    <row r="40" spans="4:30" s="130" customFormat="1" ht="13.5" hidden="1" outlineLevel="1">
      <c r="D40" s="297"/>
      <c r="E40" s="298"/>
      <c r="F40" s="299"/>
      <c r="G40" s="299"/>
      <c r="H40" s="299"/>
      <c r="I40" s="299"/>
      <c r="J40" s="299"/>
      <c r="K40" s="299"/>
      <c r="L40" s="298"/>
      <c r="M40" s="299">
        <v>0</v>
      </c>
      <c r="N40" s="299"/>
      <c r="O40" s="299">
        <v>0</v>
      </c>
      <c r="P40" s="299">
        <v>0</v>
      </c>
      <c r="Q40" s="299"/>
      <c r="R40" s="299">
        <v>0</v>
      </c>
      <c r="T40" s="300"/>
      <c r="U40" s="300"/>
      <c r="V40" s="300"/>
      <c r="W40" s="300"/>
      <c r="X40" s="300"/>
      <c r="Y40" s="300"/>
      <c r="Z40" s="300"/>
      <c r="AA40" s="300"/>
      <c r="AB40" s="300"/>
      <c r="AC40" s="300"/>
      <c r="AD40" s="300"/>
    </row>
    <row r="41" spans="4:30" ht="13.5" collapsed="1">
      <c r="D41" s="11" t="s">
        <v>21</v>
      </c>
      <c r="E41" s="4"/>
      <c r="F41" s="191">
        <v>1333.0395300000018</v>
      </c>
      <c r="G41" s="191">
        <v>6.478560000000001</v>
      </c>
      <c r="H41" s="191">
        <v>10.6329</v>
      </c>
      <c r="I41" s="191">
        <v>8.123470000000001</v>
      </c>
      <c r="J41" s="191"/>
      <c r="K41" s="191">
        <v>1358.274470000001</v>
      </c>
      <c r="L41" s="4"/>
      <c r="M41" s="191">
        <v>1305.8487699999994</v>
      </c>
      <c r="N41" s="191">
        <v>6.94878</v>
      </c>
      <c r="O41" s="191">
        <v>11.42239</v>
      </c>
      <c r="P41" s="191">
        <v>10.314399999999997</v>
      </c>
      <c r="Q41" s="191"/>
      <c r="R41" s="191">
        <v>1334.534330000001</v>
      </c>
      <c r="T41" s="173"/>
      <c r="U41" s="173"/>
      <c r="V41" s="173"/>
      <c r="W41" s="173"/>
      <c r="X41" s="173"/>
      <c r="Y41" s="173"/>
      <c r="Z41" s="173"/>
      <c r="AA41" s="173"/>
      <c r="AB41" s="173"/>
      <c r="AC41" s="173"/>
      <c r="AD41" s="173"/>
    </row>
    <row r="42" spans="4:30" ht="13.5">
      <c r="D42" s="11" t="s">
        <v>22</v>
      </c>
      <c r="E42" s="4"/>
      <c r="F42" s="191">
        <v>193.72365</v>
      </c>
      <c r="G42" s="191">
        <v>4.1765799999999995</v>
      </c>
      <c r="H42" s="191">
        <v>0.12703</v>
      </c>
      <c r="I42" s="191">
        <v>1.13156</v>
      </c>
      <c r="J42" s="191"/>
      <c r="K42" s="191">
        <v>198.84386999999998</v>
      </c>
      <c r="L42" s="4"/>
      <c r="M42" s="191">
        <v>194.8596</v>
      </c>
      <c r="N42" s="191">
        <v>3.9087500000000013</v>
      </c>
      <c r="O42" s="191">
        <v>0.11196999999999999</v>
      </c>
      <c r="P42" s="191">
        <v>1.0161799999999999</v>
      </c>
      <c r="Q42" s="191"/>
      <c r="R42" s="191">
        <v>199.64969</v>
      </c>
      <c r="T42" s="173"/>
      <c r="U42" s="173"/>
      <c r="V42" s="173"/>
      <c r="W42" s="173"/>
      <c r="X42" s="173"/>
      <c r="Y42" s="173"/>
      <c r="Z42" s="173"/>
      <c r="AA42" s="173"/>
      <c r="AB42" s="173"/>
      <c r="AC42" s="173"/>
      <c r="AD42" s="173"/>
    </row>
    <row r="43" spans="4:30" ht="13.5">
      <c r="D43" s="11" t="s">
        <v>23</v>
      </c>
      <c r="E43" s="4"/>
      <c r="F43" s="191">
        <v>-7.98205</v>
      </c>
      <c r="G43" s="191">
        <v>0</v>
      </c>
      <c r="H43" s="191">
        <v>0</v>
      </c>
      <c r="I43" s="191">
        <v>0</v>
      </c>
      <c r="J43" s="191"/>
      <c r="K43" s="191">
        <v>-7.98204</v>
      </c>
      <c r="L43" s="4"/>
      <c r="M43" s="191">
        <v>-8.88225</v>
      </c>
      <c r="N43" s="191">
        <v>0</v>
      </c>
      <c r="O43" s="191">
        <v>0</v>
      </c>
      <c r="P43" s="191">
        <v>0</v>
      </c>
      <c r="Q43" s="191"/>
      <c r="R43" s="191">
        <v>-8.88226</v>
      </c>
      <c r="T43" s="173"/>
      <c r="U43" s="173"/>
      <c r="V43" s="173"/>
      <c r="W43" s="173"/>
      <c r="X43" s="173"/>
      <c r="Y43" s="173"/>
      <c r="Z43" s="173"/>
      <c r="AA43" s="173"/>
      <c r="AB43" s="173"/>
      <c r="AC43" s="173"/>
      <c r="AD43" s="173"/>
    </row>
    <row r="44" spans="4:30" ht="13.5">
      <c r="D44" s="11" t="s">
        <v>24</v>
      </c>
      <c r="E44" s="4"/>
      <c r="F44" s="191">
        <v>19.7111</v>
      </c>
      <c r="G44" s="191">
        <v>3.0189199999999996</v>
      </c>
      <c r="H44" s="191">
        <v>33.13621</v>
      </c>
      <c r="I44" s="191">
        <v>4.26806</v>
      </c>
      <c r="J44" s="191"/>
      <c r="K44" s="191">
        <v>60.126020000000004</v>
      </c>
      <c r="L44" s="4"/>
      <c r="M44" s="191">
        <v>41.16922</v>
      </c>
      <c r="N44" s="191">
        <v>4.093900000000001</v>
      </c>
      <c r="O44" s="191">
        <v>27.527749999999997</v>
      </c>
      <c r="P44" s="191">
        <v>3.90236</v>
      </c>
      <c r="Q44" s="191"/>
      <c r="R44" s="191">
        <v>76.69323</v>
      </c>
      <c r="T44" s="173"/>
      <c r="U44" s="173"/>
      <c r="V44" s="173"/>
      <c r="W44" s="173"/>
      <c r="X44" s="173"/>
      <c r="Y44" s="173"/>
      <c r="Z44" s="173"/>
      <c r="AA44" s="173"/>
      <c r="AB44" s="173"/>
      <c r="AC44" s="173"/>
      <c r="AD44" s="173"/>
    </row>
    <row r="45" spans="4:30" ht="13.5">
      <c r="D45" s="11" t="s">
        <v>52</v>
      </c>
      <c r="E45" s="4"/>
      <c r="F45" s="191">
        <v>19.62507</v>
      </c>
      <c r="G45" s="191">
        <v>98.20299</v>
      </c>
      <c r="H45" s="191">
        <v>1268.4078800000002</v>
      </c>
      <c r="I45" s="191">
        <v>171.82989999999998</v>
      </c>
      <c r="J45" s="191">
        <v>-1557.9396299999999</v>
      </c>
      <c r="K45" s="191">
        <v>0</v>
      </c>
      <c r="L45" s="4"/>
      <c r="M45" s="191">
        <v>21.32308</v>
      </c>
      <c r="N45" s="191">
        <v>109.37775000000002</v>
      </c>
      <c r="O45" s="191">
        <v>1060.284470000001</v>
      </c>
      <c r="P45" s="191">
        <v>146.17435</v>
      </c>
      <c r="Q45" s="191">
        <v>-1337.3300000000004</v>
      </c>
      <c r="R45" s="191">
        <v>0</v>
      </c>
      <c r="T45" s="173"/>
      <c r="U45" s="173"/>
      <c r="V45" s="173"/>
      <c r="W45" s="173"/>
      <c r="X45" s="173"/>
      <c r="Y45" s="173"/>
      <c r="Z45" s="173"/>
      <c r="AA45" s="173"/>
      <c r="AB45" s="173"/>
      <c r="AC45" s="173"/>
      <c r="AD45" s="173"/>
    </row>
    <row r="46" spans="4:30" ht="13.5">
      <c r="D46" s="16" t="s">
        <v>32</v>
      </c>
      <c r="E46" s="4"/>
      <c r="F46" s="191"/>
      <c r="G46" s="191"/>
      <c r="H46" s="191"/>
      <c r="I46" s="191"/>
      <c r="J46" s="191"/>
      <c r="K46" s="191"/>
      <c r="L46" s="4"/>
      <c r="M46" s="191"/>
      <c r="N46" s="191"/>
      <c r="O46" s="191"/>
      <c r="P46" s="191"/>
      <c r="Q46" s="191"/>
      <c r="R46" s="191"/>
      <c r="T46" s="173"/>
      <c r="U46" s="173"/>
      <c r="V46" s="173"/>
      <c r="W46" s="173"/>
      <c r="X46" s="173"/>
      <c r="Y46" s="173"/>
      <c r="Z46" s="173"/>
      <c r="AA46" s="173"/>
      <c r="AB46" s="173"/>
      <c r="AC46" s="173"/>
      <c r="AD46" s="173"/>
    </row>
    <row r="47" spans="4:30" ht="13.5">
      <c r="D47" s="13" t="s">
        <v>53</v>
      </c>
      <c r="E47" s="4"/>
      <c r="F47" s="193">
        <v>2136.163110000002</v>
      </c>
      <c r="G47" s="193">
        <v>206.29208999999997</v>
      </c>
      <c r="H47" s="193">
        <v>1320.9048100000002</v>
      </c>
      <c r="I47" s="193">
        <v>207.63302</v>
      </c>
      <c r="J47" s="193">
        <v>-1557.9396299999999</v>
      </c>
      <c r="K47" s="193">
        <v>2312.6039700000015</v>
      </c>
      <c r="L47" s="4"/>
      <c r="M47" s="193">
        <v>2141.62006</v>
      </c>
      <c r="N47" s="193">
        <v>229.07897000000003</v>
      </c>
      <c r="O47" s="193">
        <v>1106.689340000001</v>
      </c>
      <c r="P47" s="193">
        <v>181.86318</v>
      </c>
      <c r="Q47" s="193">
        <v>-1337.3300000000004</v>
      </c>
      <c r="R47" s="193">
        <v>2321.8451200000013</v>
      </c>
      <c r="T47" s="173"/>
      <c r="U47" s="173"/>
      <c r="V47" s="173"/>
      <c r="W47" s="173"/>
      <c r="X47" s="173"/>
      <c r="Y47" s="173"/>
      <c r="Z47" s="173"/>
      <c r="AA47" s="173"/>
      <c r="AB47" s="173"/>
      <c r="AC47" s="173"/>
      <c r="AD47" s="173"/>
    </row>
    <row r="48" spans="4:30" ht="13.5">
      <c r="D48" s="17" t="s">
        <v>32</v>
      </c>
      <c r="E48" s="4"/>
      <c r="F48" s="194"/>
      <c r="G48" s="194"/>
      <c r="H48" s="194"/>
      <c r="I48" s="194"/>
      <c r="J48" s="194"/>
      <c r="K48" s="194"/>
      <c r="L48" s="4"/>
      <c r="M48" s="194"/>
      <c r="N48" s="194"/>
      <c r="O48" s="194"/>
      <c r="P48" s="194"/>
      <c r="Q48" s="194"/>
      <c r="R48" s="194"/>
      <c r="T48" s="173"/>
      <c r="U48" s="173"/>
      <c r="V48" s="173"/>
      <c r="W48" s="173"/>
      <c r="X48" s="173"/>
      <c r="Y48" s="173"/>
      <c r="Z48" s="173"/>
      <c r="AA48" s="173"/>
      <c r="AB48" s="173"/>
      <c r="AC48" s="173"/>
      <c r="AD48" s="173"/>
    </row>
    <row r="49" spans="4:30" ht="13.5">
      <c r="D49" s="23" t="s">
        <v>54</v>
      </c>
      <c r="E49" s="4"/>
      <c r="F49" s="192">
        <v>58.01135999999815</v>
      </c>
      <c r="G49" s="192">
        <v>69.56112999999999</v>
      </c>
      <c r="H49" s="192">
        <v>205.70372999999995</v>
      </c>
      <c r="I49" s="192">
        <v>287.2218899999991</v>
      </c>
      <c r="J49" s="192">
        <v>0</v>
      </c>
      <c r="K49" s="192">
        <v>620.4585199999988</v>
      </c>
      <c r="L49" s="4"/>
      <c r="M49" s="192">
        <v>-157.9635800000001</v>
      </c>
      <c r="N49" s="192">
        <v>61.82092</v>
      </c>
      <c r="O49" s="192">
        <v>156.13371000000006</v>
      </c>
      <c r="P49" s="192">
        <v>368.96048999999715</v>
      </c>
      <c r="Q49" s="192">
        <v>0</v>
      </c>
      <c r="R49" s="192">
        <v>428.90794999999844</v>
      </c>
      <c r="T49" s="173"/>
      <c r="U49" s="173"/>
      <c r="V49" s="173"/>
      <c r="W49" s="173"/>
      <c r="X49" s="173"/>
      <c r="Y49" s="173"/>
      <c r="Z49" s="173"/>
      <c r="AA49" s="173"/>
      <c r="AB49" s="173"/>
      <c r="AC49" s="173"/>
      <c r="AD49" s="173"/>
    </row>
    <row r="50" spans="4:30" ht="13.5">
      <c r="D50" s="14" t="s">
        <v>32</v>
      </c>
      <c r="E50" s="4"/>
      <c r="F50" s="245"/>
      <c r="G50" s="245"/>
      <c r="H50" s="245"/>
      <c r="I50" s="245"/>
      <c r="J50" s="245"/>
      <c r="K50" s="245"/>
      <c r="L50" s="4"/>
      <c r="M50" s="245"/>
      <c r="N50" s="245"/>
      <c r="O50" s="245"/>
      <c r="P50" s="245"/>
      <c r="Q50" s="245"/>
      <c r="R50" s="245"/>
      <c r="T50" s="173"/>
      <c r="U50" s="173"/>
      <c r="V50" s="173"/>
      <c r="W50" s="173"/>
      <c r="X50" s="173"/>
      <c r="Y50" s="173"/>
      <c r="Z50" s="173"/>
      <c r="AA50" s="173"/>
      <c r="AB50" s="173"/>
      <c r="AC50" s="173"/>
      <c r="AD50" s="173"/>
    </row>
    <row r="51" spans="1:30" s="50" customFormat="1" ht="13.5">
      <c r="A51" s="117"/>
      <c r="B51" s="117"/>
      <c r="C51" s="117"/>
      <c r="D51" s="11" t="s">
        <v>28</v>
      </c>
      <c r="E51" s="4"/>
      <c r="F51" s="193">
        <v>4.905</v>
      </c>
      <c r="G51" s="191">
        <v>-1.5090899999999998</v>
      </c>
      <c r="H51" s="191">
        <v>4.98531</v>
      </c>
      <c r="I51" s="191">
        <v>11.406830000000001</v>
      </c>
      <c r="J51" s="191"/>
      <c r="K51" s="191">
        <v>19.82762</v>
      </c>
      <c r="L51" s="4"/>
      <c r="M51" s="193">
        <v>-4.08613</v>
      </c>
      <c r="N51" s="191">
        <v>4.912279999999999</v>
      </c>
      <c r="O51" s="191">
        <v>2.3683700000000005</v>
      </c>
      <c r="P51" s="191">
        <v>16.01407</v>
      </c>
      <c r="Q51" s="191"/>
      <c r="R51" s="191">
        <v>19.25223</v>
      </c>
      <c r="T51" s="173"/>
      <c r="U51" s="173"/>
      <c r="V51" s="173"/>
      <c r="W51" s="173"/>
      <c r="X51" s="173"/>
      <c r="Y51" s="173"/>
      <c r="Z51" s="173"/>
      <c r="AA51" s="173"/>
      <c r="AB51" s="173"/>
      <c r="AC51" s="173"/>
      <c r="AD51" s="173"/>
    </row>
    <row r="52" spans="4:30" ht="13.5">
      <c r="D52" s="11" t="s">
        <v>32</v>
      </c>
      <c r="E52" s="4"/>
      <c r="F52" s="193"/>
      <c r="G52" s="24"/>
      <c r="H52" s="24"/>
      <c r="I52" s="24"/>
      <c r="J52" s="24"/>
      <c r="K52" s="24"/>
      <c r="L52" s="4"/>
      <c r="M52" s="193"/>
      <c r="N52" s="24"/>
      <c r="O52" s="24"/>
      <c r="P52" s="24"/>
      <c r="Q52" s="24"/>
      <c r="R52" s="24"/>
      <c r="T52" s="173"/>
      <c r="U52" s="173"/>
      <c r="V52" s="173"/>
      <c r="W52" s="173"/>
      <c r="X52" s="173"/>
      <c r="Y52" s="173"/>
      <c r="Z52" s="173"/>
      <c r="AA52" s="173"/>
      <c r="AB52" s="173"/>
      <c r="AC52" s="173"/>
      <c r="AD52" s="173"/>
    </row>
    <row r="53" spans="4:30" ht="13.5">
      <c r="D53" s="13" t="s">
        <v>55</v>
      </c>
      <c r="E53" s="4"/>
      <c r="F53" s="193">
        <v>62.91635999999815</v>
      </c>
      <c r="G53" s="193">
        <v>68.05203999999999</v>
      </c>
      <c r="H53" s="193">
        <v>210.68903999999995</v>
      </c>
      <c r="I53" s="193">
        <v>298.62871999999913</v>
      </c>
      <c r="J53" s="193">
        <v>0</v>
      </c>
      <c r="K53" s="193">
        <v>640.2861399999988</v>
      </c>
      <c r="L53" s="4"/>
      <c r="M53" s="193">
        <v>-162.0497100000001</v>
      </c>
      <c r="N53" s="193">
        <v>66.7332</v>
      </c>
      <c r="O53" s="193">
        <v>158.50208000000006</v>
      </c>
      <c r="P53" s="193">
        <v>384.97455999999715</v>
      </c>
      <c r="Q53" s="193">
        <v>0</v>
      </c>
      <c r="R53" s="193">
        <v>448.16017999999843</v>
      </c>
      <c r="T53" s="173"/>
      <c r="U53" s="173"/>
      <c r="V53" s="173"/>
      <c r="W53" s="173"/>
      <c r="X53" s="173"/>
      <c r="Y53" s="173"/>
      <c r="Z53" s="173"/>
      <c r="AA53" s="173"/>
      <c r="AB53" s="173"/>
      <c r="AC53" s="173"/>
      <c r="AD53" s="173"/>
    </row>
    <row r="54" spans="4:30" ht="13.5">
      <c r="D54" s="18" t="s">
        <v>32</v>
      </c>
      <c r="E54" s="4"/>
      <c r="F54" s="246"/>
      <c r="G54" s="246"/>
      <c r="H54" s="246"/>
      <c r="I54" s="246"/>
      <c r="J54" s="247"/>
      <c r="K54" s="246"/>
      <c r="L54" s="4"/>
      <c r="M54" s="246"/>
      <c r="N54" s="246"/>
      <c r="O54" s="246"/>
      <c r="P54" s="246"/>
      <c r="Q54" s="247"/>
      <c r="R54" s="246"/>
      <c r="T54" s="173"/>
      <c r="U54" s="173"/>
      <c r="V54" s="173"/>
      <c r="W54" s="173"/>
      <c r="X54" s="173"/>
      <c r="Y54" s="173"/>
      <c r="Z54" s="173"/>
      <c r="AA54" s="173"/>
      <c r="AB54" s="173"/>
      <c r="AC54" s="173"/>
      <c r="AD54" s="173"/>
    </row>
    <row r="55" spans="1:30" s="50" customFormat="1" ht="13.5">
      <c r="A55" s="117"/>
      <c r="B55" s="117"/>
      <c r="C55" s="117"/>
      <c r="D55" s="11" t="s">
        <v>30</v>
      </c>
      <c r="E55" s="4"/>
      <c r="F55" s="191">
        <v>24.566950000000002</v>
      </c>
      <c r="G55" s="191">
        <v>19.74659</v>
      </c>
      <c r="H55" s="191">
        <v>58.97104</v>
      </c>
      <c r="I55" s="191">
        <v>89.61675</v>
      </c>
      <c r="J55" s="248"/>
      <c r="K55" s="191">
        <v>192.90132999999997</v>
      </c>
      <c r="L55" s="4"/>
      <c r="M55" s="191">
        <v>-56.34389</v>
      </c>
      <c r="N55" s="191">
        <v>16.51407</v>
      </c>
      <c r="O55" s="191">
        <v>46.49718999999999</v>
      </c>
      <c r="P55" s="191">
        <v>115.44985000000001</v>
      </c>
      <c r="Q55" s="248"/>
      <c r="R55" s="191">
        <v>122.11722</v>
      </c>
      <c r="T55" s="173"/>
      <c r="U55" s="173"/>
      <c r="V55" s="173"/>
      <c r="W55" s="173"/>
      <c r="X55" s="173"/>
      <c r="Y55" s="173"/>
      <c r="Z55" s="173"/>
      <c r="AA55" s="173"/>
      <c r="AB55" s="173"/>
      <c r="AC55" s="173"/>
      <c r="AD55" s="173"/>
    </row>
    <row r="56" spans="1:30" s="50" customFormat="1" ht="13.5">
      <c r="A56" s="117"/>
      <c r="B56" s="117"/>
      <c r="C56" s="117"/>
      <c r="D56" s="19" t="s">
        <v>32</v>
      </c>
      <c r="E56" s="4"/>
      <c r="F56" s="24"/>
      <c r="G56" s="24"/>
      <c r="H56" s="24"/>
      <c r="I56" s="24"/>
      <c r="J56" s="122"/>
      <c r="K56" s="24"/>
      <c r="L56" s="4"/>
      <c r="M56" s="24"/>
      <c r="N56" s="24"/>
      <c r="O56" s="24"/>
      <c r="P56" s="24"/>
      <c r="Q56" s="122"/>
      <c r="R56" s="24"/>
      <c r="T56" s="173"/>
      <c r="U56" s="173"/>
      <c r="V56" s="173"/>
      <c r="W56" s="173"/>
      <c r="X56" s="173"/>
      <c r="Y56" s="173"/>
      <c r="Z56" s="173"/>
      <c r="AA56" s="173"/>
      <c r="AB56" s="173"/>
      <c r="AC56" s="173"/>
      <c r="AD56" s="173"/>
    </row>
    <row r="57" spans="1:30" s="50" customFormat="1" ht="13.5">
      <c r="A57" s="117"/>
      <c r="B57" s="117"/>
      <c r="C57" s="117"/>
      <c r="D57" s="23" t="s">
        <v>56</v>
      </c>
      <c r="E57" s="4"/>
      <c r="F57" s="195">
        <v>38.349409999998144</v>
      </c>
      <c r="G57" s="195">
        <v>48.30544999999999</v>
      </c>
      <c r="H57" s="195">
        <v>151.71799999999996</v>
      </c>
      <c r="I57" s="195">
        <v>209.01196999999914</v>
      </c>
      <c r="J57" s="195">
        <v>0</v>
      </c>
      <c r="K57" s="195">
        <v>447.3848099999988</v>
      </c>
      <c r="L57" s="4"/>
      <c r="M57" s="195">
        <v>-105.70582000000009</v>
      </c>
      <c r="N57" s="195">
        <v>50.21912999999999</v>
      </c>
      <c r="O57" s="195">
        <v>112.00489000000007</v>
      </c>
      <c r="P57" s="195">
        <v>269.5247099999971</v>
      </c>
      <c r="Q57" s="195">
        <v>0</v>
      </c>
      <c r="R57" s="195">
        <v>326.0429599999984</v>
      </c>
      <c r="T57" s="173"/>
      <c r="U57" s="173"/>
      <c r="V57" s="173"/>
      <c r="W57" s="173"/>
      <c r="X57" s="173"/>
      <c r="Y57" s="173"/>
      <c r="Z57" s="173"/>
      <c r="AA57" s="173"/>
      <c r="AB57" s="173"/>
      <c r="AC57" s="173"/>
      <c r="AD57" s="173"/>
    </row>
    <row r="58" spans="20:30" ht="13.5">
      <c r="T58" s="173"/>
      <c r="U58" s="173"/>
      <c r="V58" s="173"/>
      <c r="W58" s="173"/>
      <c r="X58" s="173"/>
      <c r="Y58" s="173"/>
      <c r="Z58" s="173"/>
      <c r="AA58" s="173"/>
      <c r="AB58" s="173"/>
      <c r="AC58" s="173"/>
      <c r="AD58" s="173"/>
    </row>
    <row r="59" spans="4:30" ht="13.5">
      <c r="D59" s="263" t="s">
        <v>255</v>
      </c>
      <c r="T59" s="173"/>
      <c r="U59" s="173"/>
      <c r="V59" s="173"/>
      <c r="W59" s="173"/>
      <c r="X59" s="173"/>
      <c r="Y59" s="173"/>
      <c r="Z59" s="173"/>
      <c r="AA59" s="173"/>
      <c r="AB59" s="173"/>
      <c r="AC59" s="173"/>
      <c r="AD59" s="173"/>
    </row>
  </sheetData>
  <sheetProtection/>
  <mergeCells count="2">
    <mergeCell ref="F2:K3"/>
    <mergeCell ref="M2:R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69" r:id="rId1"/>
</worksheet>
</file>

<file path=xl/worksheets/sheet6.xml><?xml version="1.0" encoding="utf-8"?>
<worksheet xmlns="http://schemas.openxmlformats.org/spreadsheetml/2006/main" xmlns:r="http://schemas.openxmlformats.org/officeDocument/2006/relationships">
  <sheetPr>
    <pageSetUpPr fitToPage="1"/>
  </sheetPr>
  <dimension ref="A1:AS137"/>
  <sheetViews>
    <sheetView showGridLines="0" view="pageBreakPreview" zoomScale="80" zoomScaleNormal="60" zoomScaleSheetLayoutView="80" zoomScalePageLayoutView="0" workbookViewId="0" topLeftCell="A1">
      <pane xSplit="5" ySplit="5" topLeftCell="F118" activePane="bottomRight" state="frozen"/>
      <selection pane="topLeft" activeCell="D26" sqref="D26"/>
      <selection pane="topRight" activeCell="D26" sqref="D26"/>
      <selection pane="bottomLeft" activeCell="D26" sqref="D26"/>
      <selection pane="bottomRight" activeCell="A1" sqref="A1"/>
    </sheetView>
  </sheetViews>
  <sheetFormatPr defaultColWidth="9.28125" defaultRowHeight="15" outlineLevelRow="1"/>
  <cols>
    <col min="1" max="1" width="9.28125" style="117" customWidth="1"/>
    <col min="2" max="2" width="5.28125" style="117" customWidth="1"/>
    <col min="3" max="3" width="4.28125" style="117" customWidth="1"/>
    <col min="4" max="4" width="71.00390625" style="117" customWidth="1"/>
    <col min="5" max="5" width="2.57421875" style="117" customWidth="1"/>
    <col min="6" max="6" width="11.57421875" style="51" customWidth="1"/>
    <col min="7" max="7" width="11.421875" style="51" customWidth="1"/>
    <col min="8" max="8" width="10.7109375" style="202" customWidth="1"/>
    <col min="9" max="12" width="10.7109375" style="260" customWidth="1"/>
    <col min="13" max="13" width="2.28125" style="50" customWidth="1"/>
    <col min="14" max="14" width="10.7109375" style="51" customWidth="1"/>
    <col min="15" max="15" width="10.7109375" style="202" customWidth="1"/>
    <col min="16" max="19" width="10.7109375" style="260" customWidth="1"/>
    <col min="20" max="16384" width="9.28125" style="117" customWidth="1"/>
  </cols>
  <sheetData>
    <row r="1" ht="13.5">
      <c r="A1" s="41"/>
    </row>
    <row r="2" spans="4:19" ht="19.5" customHeight="1">
      <c r="D2" s="118" t="s">
        <v>0</v>
      </c>
      <c r="F2" s="316" t="s">
        <v>57</v>
      </c>
      <c r="G2" s="316"/>
      <c r="H2" s="316"/>
      <c r="I2" s="316"/>
      <c r="J2" s="316"/>
      <c r="K2" s="316"/>
      <c r="L2" s="315"/>
      <c r="N2" s="316" t="s">
        <v>10</v>
      </c>
      <c r="O2" s="316"/>
      <c r="P2" s="316"/>
      <c r="Q2" s="316"/>
      <c r="R2" s="316"/>
      <c r="S2" s="315"/>
    </row>
    <row r="3" spans="4:19" ht="18.75" customHeight="1">
      <c r="D3" s="119" t="s">
        <v>61</v>
      </c>
      <c r="F3" s="316"/>
      <c r="G3" s="316"/>
      <c r="H3" s="316"/>
      <c r="I3" s="316"/>
      <c r="J3" s="316"/>
      <c r="K3" s="316"/>
      <c r="L3" s="315"/>
      <c r="N3" s="316"/>
      <c r="O3" s="316"/>
      <c r="P3" s="316"/>
      <c r="Q3" s="316"/>
      <c r="R3" s="316"/>
      <c r="S3" s="315"/>
    </row>
    <row r="4" spans="6:19" ht="13.5" customHeight="1">
      <c r="F4" s="53"/>
      <c r="G4" s="53"/>
      <c r="H4" s="204"/>
      <c r="I4" s="204"/>
      <c r="J4" s="204"/>
      <c r="K4" s="204"/>
      <c r="L4" s="204"/>
      <c r="M4" s="117"/>
      <c r="N4" s="53"/>
      <c r="O4" s="204"/>
      <c r="P4" s="204"/>
      <c r="Q4" s="204"/>
      <c r="R4" s="204"/>
      <c r="S4" s="204"/>
    </row>
    <row r="5" spans="4:19" ht="15">
      <c r="D5" s="64"/>
      <c r="E5" s="54"/>
      <c r="F5" s="28" t="s">
        <v>217</v>
      </c>
      <c r="G5" s="28" t="s">
        <v>219</v>
      </c>
      <c r="H5" s="185" t="s">
        <v>225</v>
      </c>
      <c r="I5" s="185" t="s">
        <v>232</v>
      </c>
      <c r="J5" s="185" t="s">
        <v>236</v>
      </c>
      <c r="K5" s="185" t="s">
        <v>239</v>
      </c>
      <c r="L5" s="185" t="s">
        <v>266</v>
      </c>
      <c r="M5" s="42"/>
      <c r="N5" s="28" t="s">
        <v>219</v>
      </c>
      <c r="O5" s="185" t="s">
        <v>226</v>
      </c>
      <c r="P5" s="185" t="s">
        <v>233</v>
      </c>
      <c r="Q5" s="185" t="s">
        <v>235</v>
      </c>
      <c r="R5" s="185" t="s">
        <v>239</v>
      </c>
      <c r="S5" s="185" t="s">
        <v>267</v>
      </c>
    </row>
    <row r="6" spans="6:19" ht="13.5">
      <c r="F6" s="117"/>
      <c r="G6" s="117"/>
      <c r="H6" s="188"/>
      <c r="I6" s="256"/>
      <c r="J6" s="256"/>
      <c r="K6" s="256"/>
      <c r="L6" s="256"/>
      <c r="M6" s="117"/>
      <c r="N6" s="117"/>
      <c r="O6" s="188"/>
      <c r="P6" s="256"/>
      <c r="Q6" s="256"/>
      <c r="R6" s="256"/>
      <c r="S6" s="256"/>
    </row>
    <row r="7" spans="4:19" ht="15">
      <c r="D7" s="65" t="s">
        <v>62</v>
      </c>
      <c r="F7" s="42"/>
      <c r="G7" s="42"/>
      <c r="H7" s="189"/>
      <c r="I7" s="257"/>
      <c r="J7" s="257"/>
      <c r="K7" s="257"/>
      <c r="L7" s="257"/>
      <c r="M7" s="42"/>
      <c r="N7" s="42"/>
      <c r="O7" s="189"/>
      <c r="P7" s="257"/>
      <c r="Q7" s="257"/>
      <c r="R7" s="257"/>
      <c r="S7" s="257"/>
    </row>
    <row r="8" spans="4:19" ht="14.25" thickBot="1">
      <c r="D8" s="66" t="s">
        <v>63</v>
      </c>
      <c r="F8" s="67"/>
      <c r="G8" s="67"/>
      <c r="H8" s="208"/>
      <c r="I8" s="208"/>
      <c r="J8" s="208"/>
      <c r="K8" s="208"/>
      <c r="L8" s="208"/>
      <c r="N8" s="67"/>
      <c r="O8" s="208"/>
      <c r="P8" s="208"/>
      <c r="Q8" s="208"/>
      <c r="R8" s="208"/>
      <c r="S8" s="208"/>
    </row>
    <row r="9" spans="6:19" ht="14.25" thickTop="1">
      <c r="F9" s="42"/>
      <c r="G9" s="42"/>
      <c r="H9" s="189"/>
      <c r="I9" s="257"/>
      <c r="J9" s="257"/>
      <c r="K9" s="257"/>
      <c r="L9" s="257"/>
      <c r="N9" s="42"/>
      <c r="O9" s="189"/>
      <c r="P9" s="257"/>
      <c r="Q9" s="257"/>
      <c r="R9" s="257"/>
      <c r="S9" s="257"/>
    </row>
    <row r="10" spans="1:45" s="50" customFormat="1" ht="13.5">
      <c r="A10" s="117"/>
      <c r="B10" s="174"/>
      <c r="C10" s="117"/>
      <c r="D10" s="13" t="s">
        <v>50</v>
      </c>
      <c r="E10" s="117"/>
      <c r="F10" s="32">
        <v>5610.36355764</v>
      </c>
      <c r="G10" s="32">
        <v>1526.60854</v>
      </c>
      <c r="H10" s="255">
        <v>2789.431590000001</v>
      </c>
      <c r="I10" s="255">
        <v>4255.14305</v>
      </c>
      <c r="J10" s="255">
        <v>5542.162520000002</v>
      </c>
      <c r="K10" s="255">
        <v>1507.38601</v>
      </c>
      <c r="L10" s="255">
        <v>2902.997550000001</v>
      </c>
      <c r="M10" s="55"/>
      <c r="N10" s="30">
        <v>1526.60854</v>
      </c>
      <c r="O10" s="253">
        <v>1262.823050000001</v>
      </c>
      <c r="P10" s="253">
        <v>1465.7114599999986</v>
      </c>
      <c r="Q10" s="253">
        <v>1287.019470000002</v>
      </c>
      <c r="R10" s="253">
        <v>1507.38601</v>
      </c>
      <c r="S10" s="253">
        <v>1395.611540000001</v>
      </c>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row>
    <row r="11" spans="1:45" s="50" customFormat="1" ht="13.5">
      <c r="A11" s="117"/>
      <c r="B11" s="174"/>
      <c r="C11" s="117"/>
      <c r="D11" s="68" t="s">
        <v>64</v>
      </c>
      <c r="E11" s="117"/>
      <c r="F11" s="30">
        <v>4945.09367097</v>
      </c>
      <c r="G11" s="30">
        <v>1327.16002</v>
      </c>
      <c r="H11" s="253">
        <v>2409.229650000001</v>
      </c>
      <c r="I11" s="253">
        <v>3695.4356599999996</v>
      </c>
      <c r="J11" s="272">
        <v>4783.008750000001</v>
      </c>
      <c r="K11" s="272">
        <v>1311.1401899999998</v>
      </c>
      <c r="L11" s="272">
        <v>2505.3541400000004</v>
      </c>
      <c r="M11" s="42"/>
      <c r="N11" s="30">
        <v>1327.16002</v>
      </c>
      <c r="O11" s="253">
        <v>1082.069630000001</v>
      </c>
      <c r="P11" s="253">
        <v>1286.2060099999985</v>
      </c>
      <c r="Q11" s="253">
        <v>1087.5730900000012</v>
      </c>
      <c r="R11" s="253">
        <v>1311.1401899999998</v>
      </c>
      <c r="S11" s="253">
        <v>1194.2139500000005</v>
      </c>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row>
    <row r="12" spans="1:45" s="50" customFormat="1" ht="13.5">
      <c r="A12" s="117"/>
      <c r="B12" s="174"/>
      <c r="C12" s="117"/>
      <c r="D12" s="21" t="s">
        <v>234</v>
      </c>
      <c r="E12" s="117"/>
      <c r="F12" s="31">
        <v>365.35230025</v>
      </c>
      <c r="G12" s="31">
        <v>221.53476999999998</v>
      </c>
      <c r="H12" s="254">
        <v>224.06729</v>
      </c>
      <c r="I12" s="254">
        <v>405.38231</v>
      </c>
      <c r="J12" s="254">
        <v>406.99597000000006</v>
      </c>
      <c r="K12" s="254">
        <v>176.33341000000001</v>
      </c>
      <c r="L12" s="254">
        <v>298.52589</v>
      </c>
      <c r="M12" s="42"/>
      <c r="N12" s="31">
        <v>221.53476999999998</v>
      </c>
      <c r="O12" s="254">
        <v>2.5325200000000336</v>
      </c>
      <c r="P12" s="254">
        <v>181.31502</v>
      </c>
      <c r="Q12" s="254">
        <v>1.6136600000000385</v>
      </c>
      <c r="R12" s="254">
        <v>176.33341000000001</v>
      </c>
      <c r="S12" s="254">
        <v>122.19247999999999</v>
      </c>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row>
    <row r="13" spans="1:45" s="259" customFormat="1" ht="13.5">
      <c r="A13" s="256"/>
      <c r="B13" s="174"/>
      <c r="C13" s="256"/>
      <c r="D13" s="21" t="s">
        <v>218</v>
      </c>
      <c r="E13" s="256"/>
      <c r="F13" s="254">
        <v>1537.26624</v>
      </c>
      <c r="G13" s="254">
        <v>361.82923999999997</v>
      </c>
      <c r="H13" s="254">
        <v>720.28536</v>
      </c>
      <c r="I13" s="254">
        <v>1110.1744799999997</v>
      </c>
      <c r="J13" s="254">
        <v>1485.38571</v>
      </c>
      <c r="K13" s="254">
        <v>419.94286000000005</v>
      </c>
      <c r="L13" s="254">
        <v>856.38059</v>
      </c>
      <c r="M13" s="257"/>
      <c r="N13" s="254">
        <v>361.82923999999997</v>
      </c>
      <c r="O13" s="254">
        <v>358.45612</v>
      </c>
      <c r="P13" s="254">
        <v>389.8891199999997</v>
      </c>
      <c r="Q13" s="254">
        <v>375.21123000000034</v>
      </c>
      <c r="R13" s="254">
        <v>419.94286000000005</v>
      </c>
      <c r="S13" s="254">
        <v>436.43772999999993</v>
      </c>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row>
    <row r="14" spans="1:45" s="50" customFormat="1" ht="13.5">
      <c r="A14" s="117"/>
      <c r="B14" s="117"/>
      <c r="C14" s="117"/>
      <c r="D14" s="21" t="s">
        <v>65</v>
      </c>
      <c r="E14" s="117"/>
      <c r="F14" s="31">
        <v>1850.58125</v>
      </c>
      <c r="G14" s="31">
        <v>452.15921999999995</v>
      </c>
      <c r="H14" s="254">
        <v>880.17875</v>
      </c>
      <c r="I14" s="254">
        <v>1312.0599499999998</v>
      </c>
      <c r="J14" s="254">
        <v>1753.11088</v>
      </c>
      <c r="K14" s="254">
        <v>433.81604999999996</v>
      </c>
      <c r="L14" s="254">
        <v>800.0486800000001</v>
      </c>
      <c r="M14" s="42"/>
      <c r="N14" s="31">
        <v>452.15921999999995</v>
      </c>
      <c r="O14" s="254">
        <v>428.0195300000001</v>
      </c>
      <c r="P14" s="254">
        <v>431.8811999999998</v>
      </c>
      <c r="Q14" s="254">
        <v>441.0509300000001</v>
      </c>
      <c r="R14" s="254">
        <v>433.81604999999996</v>
      </c>
      <c r="S14" s="254">
        <v>366.23263000000014</v>
      </c>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row>
    <row r="15" spans="1:45" s="259" customFormat="1" ht="13.5">
      <c r="A15" s="256"/>
      <c r="B15" s="174"/>
      <c r="C15" s="256"/>
      <c r="D15" s="21" t="s">
        <v>272</v>
      </c>
      <c r="E15" s="256"/>
      <c r="F15" s="254">
        <v>904.0207999999998</v>
      </c>
      <c r="G15" s="254">
        <v>198.95096</v>
      </c>
      <c r="H15" s="254">
        <v>394.35303</v>
      </c>
      <c r="I15" s="254">
        <v>591.6350699999999</v>
      </c>
      <c r="J15" s="254">
        <v>796.3005999999998</v>
      </c>
      <c r="K15" s="254">
        <v>180.68029</v>
      </c>
      <c r="L15" s="254">
        <v>353.50865</v>
      </c>
      <c r="M15" s="257"/>
      <c r="N15" s="254">
        <v>198.95096</v>
      </c>
      <c r="O15" s="254">
        <v>195.40206999999998</v>
      </c>
      <c r="P15" s="254">
        <v>197.28203999999994</v>
      </c>
      <c r="Q15" s="254">
        <v>204.66552999999988</v>
      </c>
      <c r="R15" s="254">
        <v>180.68029</v>
      </c>
      <c r="S15" s="254">
        <v>172.82835999999998</v>
      </c>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row>
    <row r="16" spans="1:45" s="259" customFormat="1" ht="13.5">
      <c r="A16" s="256"/>
      <c r="B16" s="256"/>
      <c r="C16" s="256"/>
      <c r="D16" s="311" t="s">
        <v>274</v>
      </c>
      <c r="E16" s="256"/>
      <c r="F16" s="254">
        <v>-3.8339598700002817</v>
      </c>
      <c r="G16" s="254">
        <v>0.38532979999999156</v>
      </c>
      <c r="H16" s="254">
        <v>1.5282900000000164</v>
      </c>
      <c r="I16" s="254">
        <v>1.538090000000042</v>
      </c>
      <c r="J16" s="254">
        <v>2.3577399999999287</v>
      </c>
      <c r="K16" s="254">
        <v>0.5468233399999998</v>
      </c>
      <c r="L16" s="254">
        <v>-3.2631383300000003</v>
      </c>
      <c r="M16" s="257"/>
      <c r="N16" s="254">
        <v>0.38532979999999156</v>
      </c>
      <c r="O16" s="254">
        <v>1.1429602000000247</v>
      </c>
      <c r="P16" s="254">
        <v>0.009800000000025566</v>
      </c>
      <c r="Q16" s="254">
        <v>0.8196500000000004</v>
      </c>
      <c r="R16" s="254">
        <v>0.5468233399999998</v>
      </c>
      <c r="S16" s="254">
        <v>-3.80996167</v>
      </c>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row>
    <row r="17" spans="1:45" s="129" customFormat="1" ht="13.5">
      <c r="A17" s="130"/>
      <c r="B17" s="130"/>
      <c r="C17" s="130"/>
      <c r="D17" s="304" t="s">
        <v>273</v>
      </c>
      <c r="E17" s="130"/>
      <c r="F17" s="282">
        <v>191.12925585000002</v>
      </c>
      <c r="G17" s="282">
        <v>64.52683</v>
      </c>
      <c r="H17" s="282">
        <v>132.89038</v>
      </c>
      <c r="I17" s="282">
        <v>188.31424999999996</v>
      </c>
      <c r="J17" s="282">
        <v>220.84659000000002</v>
      </c>
      <c r="K17" s="282">
        <v>69.16618999999999</v>
      </c>
      <c r="L17" s="282">
        <v>136.00822000000002</v>
      </c>
      <c r="M17" s="296"/>
      <c r="N17" s="282">
        <v>64.52683</v>
      </c>
      <c r="O17" s="282">
        <v>68.36354999999999</v>
      </c>
      <c r="P17" s="282">
        <v>55.423869999999965</v>
      </c>
      <c r="Q17" s="282">
        <v>32.53234000000006</v>
      </c>
      <c r="R17" s="282">
        <v>69.16618999999999</v>
      </c>
      <c r="S17" s="282">
        <v>66.84203000000004</v>
      </c>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row>
    <row r="18" spans="1:45" s="129" customFormat="1" ht="13.5" hidden="1" outlineLevel="1">
      <c r="A18" s="130"/>
      <c r="B18" s="130"/>
      <c r="C18" s="130"/>
      <c r="D18" s="301"/>
      <c r="E18" s="130"/>
      <c r="F18" s="302"/>
      <c r="G18" s="302"/>
      <c r="H18" s="302"/>
      <c r="I18" s="302"/>
      <c r="J18" s="302"/>
      <c r="K18" s="302"/>
      <c r="L18" s="302">
        <v>0</v>
      </c>
      <c r="M18" s="296"/>
      <c r="N18" s="302">
        <v>0</v>
      </c>
      <c r="O18" s="302">
        <v>0</v>
      </c>
      <c r="P18" s="302">
        <v>0</v>
      </c>
      <c r="Q18" s="302">
        <v>0</v>
      </c>
      <c r="R18" s="302">
        <v>0</v>
      </c>
      <c r="S18" s="302">
        <v>0</v>
      </c>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row>
    <row r="19" spans="1:45" s="50" customFormat="1" ht="13.5" collapsed="1">
      <c r="A19" s="117"/>
      <c r="B19" s="117"/>
      <c r="C19" s="117"/>
      <c r="D19" s="21" t="s">
        <v>66</v>
      </c>
      <c r="E19" s="117"/>
      <c r="F19" s="31">
        <v>96.74382000000001</v>
      </c>
      <c r="G19" s="31">
        <v>28.159</v>
      </c>
      <c r="H19" s="254">
        <v>57.45484</v>
      </c>
      <c r="I19" s="254">
        <v>87.8696</v>
      </c>
      <c r="J19" s="254">
        <v>120.369</v>
      </c>
      <c r="K19" s="254">
        <v>31.20139</v>
      </c>
      <c r="L19" s="254">
        <v>60.88211</v>
      </c>
      <c r="M19" s="42"/>
      <c r="N19" s="31">
        <v>28.159</v>
      </c>
      <c r="O19" s="254">
        <v>29.29584</v>
      </c>
      <c r="P19" s="254">
        <v>30.41476000000001</v>
      </c>
      <c r="Q19" s="254">
        <v>32.499399999999994</v>
      </c>
      <c r="R19" s="254">
        <v>31.20139</v>
      </c>
      <c r="S19" s="254">
        <v>29.680719999999997</v>
      </c>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row>
    <row r="20" spans="1:45" s="129" customFormat="1" ht="13.5" hidden="1" outlineLevel="1">
      <c r="A20" s="130"/>
      <c r="B20" s="130"/>
      <c r="C20" s="130"/>
      <c r="D20" s="301"/>
      <c r="E20" s="130"/>
      <c r="F20" s="302"/>
      <c r="G20" s="302"/>
      <c r="H20" s="302"/>
      <c r="I20" s="302"/>
      <c r="J20" s="302"/>
      <c r="K20" s="302"/>
      <c r="L20" s="302">
        <v>0</v>
      </c>
      <c r="M20" s="296"/>
      <c r="N20" s="302">
        <v>0</v>
      </c>
      <c r="O20" s="302">
        <v>0</v>
      </c>
      <c r="P20" s="302">
        <v>0</v>
      </c>
      <c r="Q20" s="302">
        <v>0</v>
      </c>
      <c r="R20" s="302">
        <v>0</v>
      </c>
      <c r="S20" s="302">
        <v>0</v>
      </c>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row>
    <row r="21" spans="1:45" s="50" customFormat="1" ht="13.5" collapsed="1">
      <c r="A21" s="117"/>
      <c r="B21" s="117"/>
      <c r="C21" s="117"/>
      <c r="D21" s="68" t="s">
        <v>67</v>
      </c>
      <c r="E21" s="117"/>
      <c r="F21" s="30">
        <v>665.26988667</v>
      </c>
      <c r="G21" s="30">
        <v>199.44852000000003</v>
      </c>
      <c r="H21" s="253">
        <v>380.20194</v>
      </c>
      <c r="I21" s="253">
        <v>559.70739</v>
      </c>
      <c r="J21" s="253">
        <v>759.15377</v>
      </c>
      <c r="K21" s="253">
        <v>196.24582</v>
      </c>
      <c r="L21" s="253">
        <v>397.64340999999996</v>
      </c>
      <c r="M21" s="55"/>
      <c r="N21" s="30">
        <v>199.44852000000003</v>
      </c>
      <c r="O21" s="253">
        <v>180.75341999999995</v>
      </c>
      <c r="P21" s="253">
        <v>179.50545000000005</v>
      </c>
      <c r="Q21" s="253">
        <v>199.44637999999998</v>
      </c>
      <c r="R21" s="253">
        <v>196.24582</v>
      </c>
      <c r="S21" s="253">
        <v>201.39758999999995</v>
      </c>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row>
    <row r="22" spans="1:45" s="50" customFormat="1" ht="15">
      <c r="A22" s="117"/>
      <c r="B22" s="117"/>
      <c r="C22" s="117"/>
      <c r="D22" s="65"/>
      <c r="E22" s="117"/>
      <c r="F22" s="42"/>
      <c r="G22" s="42"/>
      <c r="H22" s="189"/>
      <c r="I22" s="257"/>
      <c r="J22" s="257"/>
      <c r="K22" s="257"/>
      <c r="L22" s="257"/>
      <c r="M22" s="42"/>
      <c r="N22" s="42"/>
      <c r="O22" s="189"/>
      <c r="P22" s="257"/>
      <c r="Q22" s="257"/>
      <c r="R22" s="257"/>
      <c r="S22" s="257"/>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row>
    <row r="23" spans="1:45" s="50" customFormat="1" ht="15.75" thickBot="1">
      <c r="A23" s="117"/>
      <c r="B23" s="117"/>
      <c r="C23" s="117"/>
      <c r="D23" s="71" t="s">
        <v>68</v>
      </c>
      <c r="E23" s="117"/>
      <c r="F23" s="66"/>
      <c r="G23" s="66"/>
      <c r="H23" s="208"/>
      <c r="I23" s="208"/>
      <c r="J23" s="208"/>
      <c r="K23" s="208"/>
      <c r="L23" s="208"/>
      <c r="M23" s="55"/>
      <c r="N23" s="66"/>
      <c r="O23" s="208"/>
      <c r="P23" s="208"/>
      <c r="Q23" s="208"/>
      <c r="R23" s="208"/>
      <c r="S23" s="208"/>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row>
    <row r="24" spans="1:45" s="50" customFormat="1" ht="14.25" thickTop="1">
      <c r="A24" s="117"/>
      <c r="B24" s="117"/>
      <c r="C24" s="117"/>
      <c r="D24" s="72"/>
      <c r="E24" s="117"/>
      <c r="F24" s="55"/>
      <c r="G24" s="55"/>
      <c r="H24" s="205"/>
      <c r="I24" s="261"/>
      <c r="J24" s="261"/>
      <c r="K24" s="261"/>
      <c r="L24" s="261"/>
      <c r="M24" s="73"/>
      <c r="N24" s="55"/>
      <c r="O24" s="205"/>
      <c r="P24" s="261"/>
      <c r="Q24" s="261"/>
      <c r="R24" s="261"/>
      <c r="S24" s="261"/>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row>
    <row r="25" spans="1:45" s="50" customFormat="1" ht="13.5">
      <c r="A25" s="117"/>
      <c r="B25" s="117"/>
      <c r="C25" s="117"/>
      <c r="D25" s="9" t="s">
        <v>69</v>
      </c>
      <c r="E25" s="117"/>
      <c r="F25" s="32">
        <v>568.6085700733599</v>
      </c>
      <c r="G25" s="32">
        <v>571.52389280864</v>
      </c>
      <c r="H25" s="255">
        <v>575.8826314250301</v>
      </c>
      <c r="I25" s="255">
        <v>582.0214813340989</v>
      </c>
      <c r="J25" s="255">
        <v>586.0882192046871</v>
      </c>
      <c r="K25" s="255">
        <v>582.1177909332902</v>
      </c>
      <c r="L25" s="255">
        <v>570.66545152292</v>
      </c>
      <c r="M25" s="73"/>
      <c r="N25" s="47"/>
      <c r="O25" s="198"/>
      <c r="P25" s="258"/>
      <c r="Q25" s="258"/>
      <c r="R25" s="258"/>
      <c r="S25" s="258"/>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row>
    <row r="26" spans="1:45" s="50" customFormat="1" ht="13.5">
      <c r="A26" s="117"/>
      <c r="B26" s="117"/>
      <c r="C26" s="117"/>
      <c r="D26" s="10" t="s">
        <v>70</v>
      </c>
      <c r="E26" s="117"/>
      <c r="F26" s="29">
        <v>103.71530748346994</v>
      </c>
      <c r="G26" s="29">
        <v>104.34084037169995</v>
      </c>
      <c r="H26" s="252">
        <v>102.63278502019992</v>
      </c>
      <c r="I26" s="252">
        <v>100.48029316828993</v>
      </c>
      <c r="J26" s="252">
        <v>99.25354847793997</v>
      </c>
      <c r="K26" s="252">
        <v>95.36919173388002</v>
      </c>
      <c r="L26" s="252">
        <v>93.06607708264998</v>
      </c>
      <c r="M26" s="73"/>
      <c r="N26" s="47"/>
      <c r="O26" s="198"/>
      <c r="P26" s="258"/>
      <c r="Q26" s="258"/>
      <c r="R26" s="258"/>
      <c r="S26" s="258"/>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row>
    <row r="27" spans="1:45" s="50" customFormat="1" ht="13.5">
      <c r="A27" s="117"/>
      <c r="B27" s="117"/>
      <c r="C27" s="117"/>
      <c r="D27" s="10" t="s">
        <v>71</v>
      </c>
      <c r="E27" s="117"/>
      <c r="F27" s="29">
        <v>231.41643696271</v>
      </c>
      <c r="G27" s="29">
        <v>231.17802173992</v>
      </c>
      <c r="H27" s="252">
        <v>232.82995495822007</v>
      </c>
      <c r="I27" s="252">
        <v>234.809459016</v>
      </c>
      <c r="J27" s="252">
        <v>235.62488533878</v>
      </c>
      <c r="K27" s="252">
        <v>236.26408730081002</v>
      </c>
      <c r="L27" s="252">
        <v>237.33171005162987</v>
      </c>
      <c r="M27" s="73"/>
      <c r="N27" s="47"/>
      <c r="O27" s="198"/>
      <c r="P27" s="258"/>
      <c r="Q27" s="258"/>
      <c r="R27" s="258"/>
      <c r="S27" s="258"/>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row>
    <row r="28" spans="1:45" s="50" customFormat="1" ht="13.5">
      <c r="A28" s="117"/>
      <c r="B28" s="117"/>
      <c r="C28" s="117"/>
      <c r="D28" s="10" t="s">
        <v>72</v>
      </c>
      <c r="E28" s="117"/>
      <c r="F28" s="29">
        <v>68.39330452422007</v>
      </c>
      <c r="G28" s="29">
        <v>70.13702513994008</v>
      </c>
      <c r="H28" s="252">
        <v>72.24518161988006</v>
      </c>
      <c r="I28" s="252">
        <v>76.26744750834008</v>
      </c>
      <c r="J28" s="252">
        <v>79.71865532456009</v>
      </c>
      <c r="K28" s="252">
        <v>83.60386492449007</v>
      </c>
      <c r="L28" s="252">
        <v>85.16133011691014</v>
      </c>
      <c r="M28" s="73"/>
      <c r="N28" s="47"/>
      <c r="O28" s="198"/>
      <c r="P28" s="258"/>
      <c r="Q28" s="258"/>
      <c r="R28" s="258"/>
      <c r="S28" s="258"/>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row>
    <row r="29" spans="1:45" s="50" customFormat="1" ht="13.5">
      <c r="A29" s="117"/>
      <c r="B29" s="117"/>
      <c r="C29" s="117"/>
      <c r="D29" s="126" t="s">
        <v>275</v>
      </c>
      <c r="E29" s="117"/>
      <c r="F29" s="29">
        <v>9.159758402309999</v>
      </c>
      <c r="G29" s="29">
        <v>9.48323520811</v>
      </c>
      <c r="H29" s="252">
        <v>9.88736567114</v>
      </c>
      <c r="I29" s="252">
        <v>10.20836274336</v>
      </c>
      <c r="J29" s="252">
        <v>10.694577525549999</v>
      </c>
      <c r="K29" s="252">
        <v>10.459237283219998</v>
      </c>
      <c r="L29" s="252">
        <v>9.73660955579</v>
      </c>
      <c r="M29" s="73"/>
      <c r="N29" s="47"/>
      <c r="O29" s="198"/>
      <c r="P29" s="258"/>
      <c r="Q29" s="258"/>
      <c r="R29" s="258"/>
      <c r="S29" s="258"/>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row>
    <row r="30" spans="1:45" s="129" customFormat="1" ht="13.5">
      <c r="A30" s="130"/>
      <c r="B30" s="130"/>
      <c r="C30" s="130"/>
      <c r="D30" s="126" t="s">
        <v>258</v>
      </c>
      <c r="E30" s="130"/>
      <c r="F30" s="277">
        <v>153.55757056142002</v>
      </c>
      <c r="G30" s="277">
        <v>154.22940878286</v>
      </c>
      <c r="H30" s="277">
        <v>156.21519287007</v>
      </c>
      <c r="I30" s="277">
        <v>158.28642495925897</v>
      </c>
      <c r="J30" s="277">
        <v>158.794616079857</v>
      </c>
      <c r="K30" s="277">
        <v>154.05737417600002</v>
      </c>
      <c r="L30" s="277">
        <v>142.921052194</v>
      </c>
      <c r="M30" s="305"/>
      <c r="N30" s="283"/>
      <c r="O30" s="283"/>
      <c r="P30" s="283"/>
      <c r="Q30" s="283"/>
      <c r="R30" s="283"/>
      <c r="S30" s="28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row>
    <row r="31" spans="1:45" s="50" customFormat="1" ht="13.5">
      <c r="A31" s="117"/>
      <c r="B31" s="117"/>
      <c r="C31" s="117"/>
      <c r="D31" s="10" t="s">
        <v>73</v>
      </c>
      <c r="E31" s="117"/>
      <c r="F31" s="29">
        <v>2.36619213923</v>
      </c>
      <c r="G31" s="29">
        <v>2.15536156611</v>
      </c>
      <c r="H31" s="252">
        <v>2.0721512855200004</v>
      </c>
      <c r="I31" s="252">
        <v>1.96949393885</v>
      </c>
      <c r="J31" s="252">
        <v>2.001936458</v>
      </c>
      <c r="K31" s="252">
        <v>2.36403551489</v>
      </c>
      <c r="L31" s="252">
        <v>2.4486725219399994</v>
      </c>
      <c r="M31" s="73"/>
      <c r="N31" s="47"/>
      <c r="O31" s="198"/>
      <c r="P31" s="258"/>
      <c r="Q31" s="258"/>
      <c r="R31" s="258"/>
      <c r="S31" s="258"/>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row>
    <row r="32" spans="4:45" ht="25.5" customHeight="1">
      <c r="D32" s="9" t="s">
        <v>74</v>
      </c>
      <c r="F32" s="32"/>
      <c r="G32" s="32"/>
      <c r="H32" s="255"/>
      <c r="I32" s="255"/>
      <c r="J32" s="255"/>
      <c r="K32" s="255"/>
      <c r="L32" s="255"/>
      <c r="M32" s="73"/>
      <c r="N32" s="32"/>
      <c r="O32" s="187"/>
      <c r="P32" s="255"/>
      <c r="Q32" s="255"/>
      <c r="R32" s="255"/>
      <c r="S32" s="255"/>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row>
    <row r="33" spans="1:45" s="50" customFormat="1" ht="13.5">
      <c r="A33" s="117"/>
      <c r="B33" s="117"/>
      <c r="C33" s="117"/>
      <c r="D33" s="74" t="s">
        <v>75</v>
      </c>
      <c r="E33" s="117"/>
      <c r="F33" s="32">
        <v>67391.31895529068</v>
      </c>
      <c r="G33" s="32">
        <v>74917.5186731001</v>
      </c>
      <c r="H33" s="255">
        <v>75745.19670423506</v>
      </c>
      <c r="I33" s="255">
        <v>77321.99976353829</v>
      </c>
      <c r="J33" s="255">
        <v>79062.51861915797</v>
      </c>
      <c r="K33" s="255">
        <v>86375.27903514558</v>
      </c>
      <c r="L33" s="255">
        <v>86055.60765382551</v>
      </c>
      <c r="M33" s="73"/>
      <c r="N33" s="47"/>
      <c r="O33" s="198"/>
      <c r="P33" s="258"/>
      <c r="Q33" s="258"/>
      <c r="R33" s="258"/>
      <c r="S33" s="258"/>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row>
    <row r="34" spans="1:45" s="42" customFormat="1" ht="13.5">
      <c r="A34" s="55"/>
      <c r="B34" s="117"/>
      <c r="C34" s="55"/>
      <c r="D34" s="10" t="s">
        <v>76</v>
      </c>
      <c r="E34" s="117"/>
      <c r="F34" s="31">
        <v>7296.812227835921</v>
      </c>
      <c r="G34" s="31">
        <v>7740.84317204811</v>
      </c>
      <c r="H34" s="254">
        <v>7686.51165954877</v>
      </c>
      <c r="I34" s="254">
        <v>8378.41817119667</v>
      </c>
      <c r="J34" s="254">
        <v>9414.77411885747</v>
      </c>
      <c r="K34" s="254">
        <v>14221.1582194036</v>
      </c>
      <c r="L34" s="254">
        <v>14429.206163316101</v>
      </c>
      <c r="M34" s="73"/>
      <c r="N34" s="48"/>
      <c r="O34" s="199"/>
      <c r="P34" s="199"/>
      <c r="Q34" s="199"/>
      <c r="R34" s="199"/>
      <c r="S34" s="199"/>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row>
    <row r="35" spans="1:45" s="42" customFormat="1" ht="13.5">
      <c r="A35" s="55"/>
      <c r="B35" s="117"/>
      <c r="C35" s="55"/>
      <c r="D35" s="10" t="s">
        <v>77</v>
      </c>
      <c r="E35" s="117"/>
      <c r="F35" s="31">
        <v>7079.9258326046265</v>
      </c>
      <c r="G35" s="31">
        <v>7086.18816955845</v>
      </c>
      <c r="H35" s="254">
        <v>7085.62157760509</v>
      </c>
      <c r="I35" s="254">
        <v>7069.27687261213</v>
      </c>
      <c r="J35" s="254">
        <v>7081.51631415752</v>
      </c>
      <c r="K35" s="254">
        <v>7218.945019775891</v>
      </c>
      <c r="L35" s="254">
        <v>7236.7041221831005</v>
      </c>
      <c r="M35" s="73"/>
      <c r="N35" s="48"/>
      <c r="O35" s="199"/>
      <c r="P35" s="199"/>
      <c r="Q35" s="199"/>
      <c r="R35" s="199"/>
      <c r="S35" s="199"/>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row>
    <row r="36" spans="1:45" s="42" customFormat="1" ht="13.5">
      <c r="A36" s="55"/>
      <c r="B36" s="117"/>
      <c r="C36" s="55"/>
      <c r="D36" s="126" t="s">
        <v>259</v>
      </c>
      <c r="E36" s="117"/>
      <c r="F36" s="31">
        <v>44060.23611103997</v>
      </c>
      <c r="G36" s="31">
        <v>48971.090959072986</v>
      </c>
      <c r="H36" s="254">
        <v>49300.73957296879</v>
      </c>
      <c r="I36" s="254">
        <v>49744.53911158118</v>
      </c>
      <c r="J36" s="254">
        <v>50130.00500211929</v>
      </c>
      <c r="K36" s="254">
        <v>52257.13432420647</v>
      </c>
      <c r="L36" s="254">
        <v>51817.38345032191</v>
      </c>
      <c r="M36" s="73"/>
      <c r="N36" s="48"/>
      <c r="O36" s="199"/>
      <c r="P36" s="199"/>
      <c r="Q36" s="199"/>
      <c r="R36" s="199"/>
      <c r="S36" s="199"/>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row>
    <row r="37" spans="1:45" s="42" customFormat="1" ht="13.5">
      <c r="A37" s="55"/>
      <c r="B37" s="117"/>
      <c r="C37" s="55"/>
      <c r="D37" s="10" t="s">
        <v>78</v>
      </c>
      <c r="E37" s="117"/>
      <c r="F37" s="31">
        <v>8954.344783810171</v>
      </c>
      <c r="G37" s="31">
        <v>11119.396372420548</v>
      </c>
      <c r="H37" s="254">
        <v>11672.323894112413</v>
      </c>
      <c r="I37" s="254">
        <v>12129.765608148307</v>
      </c>
      <c r="J37" s="254">
        <v>12436.223184023696</v>
      </c>
      <c r="K37" s="254">
        <v>12678.04147175962</v>
      </c>
      <c r="L37" s="254">
        <v>12572.313918004389</v>
      </c>
      <c r="M37" s="73"/>
      <c r="N37" s="48"/>
      <c r="O37" s="199"/>
      <c r="P37" s="199"/>
      <c r="Q37" s="199"/>
      <c r="R37" s="199"/>
      <c r="S37" s="199"/>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row>
    <row r="38" spans="1:45" s="42" customFormat="1" ht="13.5">
      <c r="A38" s="55"/>
      <c r="B38" s="10"/>
      <c r="C38" s="55"/>
      <c r="D38" s="74"/>
      <c r="E38" s="117"/>
      <c r="F38" s="31"/>
      <c r="G38" s="31"/>
      <c r="H38" s="254"/>
      <c r="I38" s="254"/>
      <c r="J38" s="254"/>
      <c r="K38" s="254"/>
      <c r="L38" s="254"/>
      <c r="M38" s="73"/>
      <c r="N38" s="31"/>
      <c r="O38" s="186"/>
      <c r="P38" s="254"/>
      <c r="Q38" s="254"/>
      <c r="R38" s="254"/>
      <c r="S38" s="254"/>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row>
    <row r="39" spans="1:45" s="42" customFormat="1" ht="13.5">
      <c r="A39" s="55"/>
      <c r="B39" s="55"/>
      <c r="C39" s="55"/>
      <c r="D39" s="74" t="s">
        <v>79</v>
      </c>
      <c r="E39" s="117"/>
      <c r="F39" s="75">
        <v>48.335</v>
      </c>
      <c r="G39" s="75">
        <v>47.815</v>
      </c>
      <c r="H39" s="210">
        <v>47.718</v>
      </c>
      <c r="I39" s="210">
        <v>46.6</v>
      </c>
      <c r="J39" s="210">
        <v>45.844</v>
      </c>
      <c r="K39" s="210">
        <v>44.974</v>
      </c>
      <c r="L39" s="210">
        <v>43.834</v>
      </c>
      <c r="M39" s="117"/>
      <c r="N39" s="75">
        <v>47.815</v>
      </c>
      <c r="O39" s="210">
        <v>47.718</v>
      </c>
      <c r="P39" s="210">
        <v>46.6</v>
      </c>
      <c r="Q39" s="210">
        <v>45.844</v>
      </c>
      <c r="R39" s="210">
        <v>44.974</v>
      </c>
      <c r="S39" s="210">
        <v>43.834</v>
      </c>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row>
    <row r="40" spans="1:45" s="42" customFormat="1" ht="13.5">
      <c r="A40" s="55"/>
      <c r="B40" s="55"/>
      <c r="C40" s="55"/>
      <c r="D40" s="76" t="s">
        <v>80</v>
      </c>
      <c r="E40" s="117"/>
      <c r="F40" s="75">
        <v>6.225313</v>
      </c>
      <c r="G40" s="75">
        <v>6.308548</v>
      </c>
      <c r="H40" s="210">
        <v>6.315239</v>
      </c>
      <c r="I40" s="210">
        <v>6.374269</v>
      </c>
      <c r="J40" s="210">
        <v>6.44375</v>
      </c>
      <c r="K40" s="210">
        <v>6.477023</v>
      </c>
      <c r="L40" s="210">
        <v>6.47147</v>
      </c>
      <c r="M40" s="117"/>
      <c r="N40" s="75">
        <v>6.308548</v>
      </c>
      <c r="O40" s="210">
        <v>6.315239</v>
      </c>
      <c r="P40" s="210">
        <v>6.374269</v>
      </c>
      <c r="Q40" s="210">
        <v>6.44375</v>
      </c>
      <c r="R40" s="210">
        <v>6.477023</v>
      </c>
      <c r="S40" s="210">
        <v>6.47147</v>
      </c>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row>
    <row r="41" spans="1:45" s="42" customFormat="1" ht="13.5">
      <c r="A41" s="55"/>
      <c r="B41" s="55"/>
      <c r="C41" s="55"/>
      <c r="D41" s="74"/>
      <c r="E41" s="117"/>
      <c r="F41" s="117"/>
      <c r="G41" s="117"/>
      <c r="H41" s="256"/>
      <c r="I41" s="256"/>
      <c r="J41" s="256"/>
      <c r="K41" s="256"/>
      <c r="L41" s="256"/>
      <c r="M41" s="117"/>
      <c r="N41" s="117"/>
      <c r="O41" s="188"/>
      <c r="P41" s="256"/>
      <c r="Q41" s="256"/>
      <c r="R41" s="256"/>
      <c r="S41" s="256"/>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row>
    <row r="42" spans="1:45" s="42" customFormat="1" ht="13.5">
      <c r="A42" s="55"/>
      <c r="B42" s="55"/>
      <c r="C42" s="55"/>
      <c r="D42" s="125" t="s">
        <v>81</v>
      </c>
      <c r="E42" s="117"/>
      <c r="F42" s="31">
        <v>4653.270748</v>
      </c>
      <c r="G42" s="31">
        <v>6074.302586</v>
      </c>
      <c r="H42" s="254">
        <v>4335.367332000001</v>
      </c>
      <c r="I42" s="254">
        <v>4145.880304</v>
      </c>
      <c r="J42" s="254">
        <v>2095.895436</v>
      </c>
      <c r="K42" s="254">
        <v>1355.793597</v>
      </c>
      <c r="L42" s="254">
        <v>-1944.621591</v>
      </c>
      <c r="M42" s="117"/>
      <c r="N42" s="48"/>
      <c r="O42" s="199"/>
      <c r="P42" s="199"/>
      <c r="Q42" s="199"/>
      <c r="R42" s="199"/>
      <c r="S42" s="199"/>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row>
    <row r="43" spans="1:45" s="42" customFormat="1" ht="13.5">
      <c r="A43" s="55"/>
      <c r="B43" s="55"/>
      <c r="C43" s="55"/>
      <c r="D43" s="74"/>
      <c r="E43" s="117"/>
      <c r="F43" s="31"/>
      <c r="G43" s="31"/>
      <c r="H43" s="254"/>
      <c r="I43" s="254"/>
      <c r="J43" s="254"/>
      <c r="K43" s="254"/>
      <c r="L43" s="254"/>
      <c r="M43" s="73"/>
      <c r="N43" s="31"/>
      <c r="O43" s="186"/>
      <c r="P43" s="254"/>
      <c r="Q43" s="254"/>
      <c r="R43" s="254"/>
      <c r="S43" s="254"/>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row>
    <row r="44" spans="1:45" s="42" customFormat="1" ht="13.5">
      <c r="A44" s="55"/>
      <c r="B44" s="55"/>
      <c r="C44" s="55"/>
      <c r="D44" s="9" t="s">
        <v>82</v>
      </c>
      <c r="E44" s="117"/>
      <c r="F44" s="32"/>
      <c r="G44" s="32"/>
      <c r="H44" s="255"/>
      <c r="I44" s="255"/>
      <c r="J44" s="255"/>
      <c r="K44" s="255"/>
      <c r="L44" s="255"/>
      <c r="M44" s="73"/>
      <c r="N44" s="32"/>
      <c r="O44" s="187"/>
      <c r="P44" s="255"/>
      <c r="Q44" s="255"/>
      <c r="R44" s="255"/>
      <c r="S44" s="255"/>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row>
    <row r="45" spans="1:45" s="42" customFormat="1" ht="13.5">
      <c r="A45" s="55"/>
      <c r="B45" s="55"/>
      <c r="C45" s="55"/>
      <c r="D45" s="9" t="s">
        <v>83</v>
      </c>
      <c r="E45" s="117"/>
      <c r="F45" s="32">
        <v>315619.2611666634</v>
      </c>
      <c r="G45" s="32">
        <v>320189.21449745994</v>
      </c>
      <c r="H45" s="255">
        <v>319550.6952722771</v>
      </c>
      <c r="I45" s="255">
        <v>318847.31150734465</v>
      </c>
      <c r="J45" s="255">
        <v>318089.97798643535</v>
      </c>
      <c r="K45" s="255">
        <v>319190.07033332</v>
      </c>
      <c r="L45" s="255">
        <v>317866.271120339</v>
      </c>
      <c r="M45" s="73"/>
      <c r="N45" s="47"/>
      <c r="O45" s="198"/>
      <c r="P45" s="258"/>
      <c r="Q45" s="258"/>
      <c r="R45" s="258"/>
      <c r="S45" s="258"/>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row>
    <row r="46" spans="1:45" s="42" customFormat="1" ht="13.5">
      <c r="A46" s="55"/>
      <c r="B46" s="55"/>
      <c r="C46" s="55"/>
      <c r="D46" s="10" t="s">
        <v>70</v>
      </c>
      <c r="E46" s="117"/>
      <c r="F46" s="31">
        <v>102647.75449245813</v>
      </c>
      <c r="G46" s="31">
        <v>103631.74837449264</v>
      </c>
      <c r="H46" s="254">
        <v>103229.08667186412</v>
      </c>
      <c r="I46" s="254">
        <v>102411.23337405293</v>
      </c>
      <c r="J46" s="254">
        <v>101515.01272291923</v>
      </c>
      <c r="K46" s="254">
        <v>97507.61920159</v>
      </c>
      <c r="L46" s="254">
        <v>96183.89331327901</v>
      </c>
      <c r="M46" s="73"/>
      <c r="N46" s="47"/>
      <c r="O46" s="198"/>
      <c r="P46" s="258"/>
      <c r="Q46" s="258"/>
      <c r="R46" s="258"/>
      <c r="S46" s="258"/>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row>
    <row r="47" spans="1:45" s="42" customFormat="1" ht="13.5">
      <c r="A47" s="55"/>
      <c r="B47" s="55"/>
      <c r="C47" s="55"/>
      <c r="D47" s="10" t="s">
        <v>71</v>
      </c>
      <c r="E47" s="117"/>
      <c r="F47" s="31">
        <v>212971.50667420524</v>
      </c>
      <c r="G47" s="31">
        <v>216557.46612296728</v>
      </c>
      <c r="H47" s="254">
        <v>216321.60860041302</v>
      </c>
      <c r="I47" s="254">
        <v>216436.0781332917</v>
      </c>
      <c r="J47" s="254">
        <v>216574.96526351612</v>
      </c>
      <c r="K47" s="254">
        <v>221682.45113173</v>
      </c>
      <c r="L47" s="254">
        <v>221682.37780706</v>
      </c>
      <c r="M47" s="73"/>
      <c r="N47" s="47"/>
      <c r="O47" s="198"/>
      <c r="P47" s="258"/>
      <c r="Q47" s="258"/>
      <c r="R47" s="258"/>
      <c r="S47" s="258"/>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row>
    <row r="48" spans="1:45" s="42" customFormat="1" ht="13.5">
      <c r="A48" s="55"/>
      <c r="B48" s="55"/>
      <c r="C48" s="55"/>
      <c r="D48" s="74"/>
      <c r="E48" s="117"/>
      <c r="F48" s="31"/>
      <c r="G48" s="31"/>
      <c r="H48" s="254"/>
      <c r="I48" s="254"/>
      <c r="J48" s="254"/>
      <c r="K48" s="254"/>
      <c r="L48" s="254"/>
      <c r="M48" s="73"/>
      <c r="N48" s="31"/>
      <c r="O48" s="186"/>
      <c r="P48" s="254"/>
      <c r="Q48" s="254"/>
      <c r="R48" s="254"/>
      <c r="S48" s="254"/>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row>
    <row r="49" spans="1:45" s="42" customFormat="1" ht="13.5">
      <c r="A49" s="55"/>
      <c r="B49" s="55"/>
      <c r="C49" s="55"/>
      <c r="D49" s="76" t="s">
        <v>84</v>
      </c>
      <c r="E49" s="117"/>
      <c r="F49" s="75">
        <v>30.665049</v>
      </c>
      <c r="G49" s="75">
        <v>30.710997</v>
      </c>
      <c r="H49" s="210">
        <v>30.71658</v>
      </c>
      <c r="I49" s="210">
        <v>30.76219</v>
      </c>
      <c r="J49" s="210">
        <v>30.747412</v>
      </c>
      <c r="K49" s="210">
        <v>30.756465</v>
      </c>
      <c r="L49" s="210">
        <v>30.728854</v>
      </c>
      <c r="M49" s="73"/>
      <c r="N49" s="75">
        <v>30.710997</v>
      </c>
      <c r="O49" s="210">
        <v>30.71658</v>
      </c>
      <c r="P49" s="210">
        <v>30.76219</v>
      </c>
      <c r="Q49" s="210">
        <v>30.747412</v>
      </c>
      <c r="R49" s="210">
        <v>30.756465</v>
      </c>
      <c r="S49" s="210">
        <v>30.728854</v>
      </c>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row>
    <row r="50" spans="1:45" s="42" customFormat="1" ht="13.5">
      <c r="A50" s="55"/>
      <c r="B50" s="55"/>
      <c r="C50" s="55"/>
      <c r="D50" s="76"/>
      <c r="E50" s="117"/>
      <c r="F50" s="75"/>
      <c r="G50" s="75"/>
      <c r="H50" s="210"/>
      <c r="I50" s="210"/>
      <c r="J50" s="210"/>
      <c r="K50" s="210"/>
      <c r="L50" s="210"/>
      <c r="M50" s="73"/>
      <c r="N50" s="75"/>
      <c r="O50" s="210"/>
      <c r="P50" s="210"/>
      <c r="Q50" s="210"/>
      <c r="R50" s="210"/>
      <c r="S50" s="210"/>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row>
    <row r="51" spans="1:45" s="42" customFormat="1" ht="13.5">
      <c r="A51" s="55"/>
      <c r="B51" s="55"/>
      <c r="C51" s="55"/>
      <c r="D51" s="9" t="s">
        <v>85</v>
      </c>
      <c r="E51" s="117"/>
      <c r="F51" s="30">
        <v>-571.9234271699964</v>
      </c>
      <c r="G51" s="30">
        <v>-1131.5645383800002</v>
      </c>
      <c r="H51" s="253">
        <v>-2667.2953473800003</v>
      </c>
      <c r="I51" s="253">
        <v>-4289.89747693</v>
      </c>
      <c r="J51" s="253">
        <v>-5297.7732075799995</v>
      </c>
      <c r="K51" s="253">
        <v>-4644.748525430004</v>
      </c>
      <c r="L51" s="253">
        <v>-7266.570218010024</v>
      </c>
      <c r="M51" s="117"/>
      <c r="N51" s="30">
        <v>-1131.5645383800002</v>
      </c>
      <c r="O51" s="253">
        <v>-1535.7308090000001</v>
      </c>
      <c r="P51" s="253">
        <v>-1622.60212955</v>
      </c>
      <c r="Q51" s="253">
        <v>-1007.8757306499992</v>
      </c>
      <c r="R51" s="253">
        <v>-4644.748525430004</v>
      </c>
      <c r="S51" s="253">
        <v>-2621.8216925800207</v>
      </c>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row>
    <row r="52" spans="2:45" s="50" customFormat="1" ht="13.5">
      <c r="B52" s="117"/>
      <c r="C52" s="117"/>
      <c r="H52" s="201"/>
      <c r="I52" s="259"/>
      <c r="J52" s="259"/>
      <c r="K52" s="259"/>
      <c r="L52" s="259"/>
      <c r="O52" s="259"/>
      <c r="P52" s="259"/>
      <c r="Q52" s="259"/>
      <c r="R52" s="259"/>
      <c r="S52" s="259"/>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row>
    <row r="53" spans="2:45" s="50" customFormat="1" ht="15">
      <c r="B53" s="117"/>
      <c r="C53" s="117"/>
      <c r="D53" s="65" t="s">
        <v>86</v>
      </c>
      <c r="E53" s="54"/>
      <c r="F53" s="42"/>
      <c r="G53" s="42"/>
      <c r="H53" s="189"/>
      <c r="I53" s="257"/>
      <c r="J53" s="257"/>
      <c r="K53" s="257"/>
      <c r="L53" s="257"/>
      <c r="N53" s="42"/>
      <c r="O53" s="257"/>
      <c r="P53" s="257"/>
      <c r="Q53" s="257"/>
      <c r="R53" s="257"/>
      <c r="S53" s="257"/>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row>
    <row r="54" spans="1:45" s="50" customFormat="1" ht="14.25" thickBot="1">
      <c r="A54" s="117"/>
      <c r="B54" s="117"/>
      <c r="C54" s="117"/>
      <c r="D54" s="66" t="s">
        <v>63</v>
      </c>
      <c r="E54" s="54"/>
      <c r="F54" s="66"/>
      <c r="G54" s="66"/>
      <c r="H54" s="207"/>
      <c r="I54" s="207"/>
      <c r="J54" s="207"/>
      <c r="K54" s="207"/>
      <c r="L54" s="207"/>
      <c r="N54" s="66"/>
      <c r="O54" s="207"/>
      <c r="P54" s="207"/>
      <c r="Q54" s="207"/>
      <c r="R54" s="207"/>
      <c r="S54" s="207"/>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row>
    <row r="55" spans="1:45" s="50" customFormat="1" ht="14.25" thickTop="1">
      <c r="A55" s="117"/>
      <c r="B55" s="117"/>
      <c r="C55" s="117"/>
      <c r="D55" s="117"/>
      <c r="E55" s="117"/>
      <c r="F55" s="117"/>
      <c r="G55" s="117"/>
      <c r="H55" s="188"/>
      <c r="I55" s="256"/>
      <c r="J55" s="256"/>
      <c r="K55" s="256"/>
      <c r="L55" s="256"/>
      <c r="N55" s="117"/>
      <c r="O55" s="256"/>
      <c r="P55" s="256"/>
      <c r="Q55" s="256"/>
      <c r="R55" s="256"/>
      <c r="S55" s="256"/>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row>
    <row r="56" spans="1:45" s="50" customFormat="1" ht="13.5">
      <c r="A56" s="117"/>
      <c r="B56" s="117"/>
      <c r="C56" s="117"/>
      <c r="D56" s="11" t="s">
        <v>48</v>
      </c>
      <c r="E56" s="77"/>
      <c r="F56" s="70">
        <v>4945.09367097</v>
      </c>
      <c r="G56" s="70">
        <v>1327.16002</v>
      </c>
      <c r="H56" s="209">
        <v>2409.229650000001</v>
      </c>
      <c r="I56" s="209">
        <v>3695.4356599999996</v>
      </c>
      <c r="J56" s="209">
        <v>4783.008750000001</v>
      </c>
      <c r="K56" s="209">
        <v>1311.1401899999998</v>
      </c>
      <c r="L56" s="209">
        <v>2505.3541400000004</v>
      </c>
      <c r="M56" s="77"/>
      <c r="N56" s="70">
        <v>1327.16002</v>
      </c>
      <c r="O56" s="209">
        <v>1082.069630000001</v>
      </c>
      <c r="P56" s="209">
        <v>1286.2060099999985</v>
      </c>
      <c r="Q56" s="209">
        <v>1087.5730900000012</v>
      </c>
      <c r="R56" s="209">
        <v>1311.1401899999998</v>
      </c>
      <c r="S56" s="209">
        <v>1194.2139500000005</v>
      </c>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row>
    <row r="57" spans="1:45" s="50" customFormat="1" ht="13.5">
      <c r="A57" s="117"/>
      <c r="B57" s="117"/>
      <c r="C57" s="117"/>
      <c r="D57" s="11" t="s">
        <v>49</v>
      </c>
      <c r="E57" s="77"/>
      <c r="F57" s="70">
        <v>665.26988667</v>
      </c>
      <c r="G57" s="70">
        <v>199.44852000000003</v>
      </c>
      <c r="H57" s="209">
        <v>380.20194</v>
      </c>
      <c r="I57" s="209">
        <v>559.70739</v>
      </c>
      <c r="J57" s="209">
        <v>759.15377</v>
      </c>
      <c r="K57" s="209">
        <v>196.24582</v>
      </c>
      <c r="L57" s="209">
        <v>397.64340999999996</v>
      </c>
      <c r="M57" s="77"/>
      <c r="N57" s="70">
        <v>199.44852000000003</v>
      </c>
      <c r="O57" s="209">
        <v>180.75341999999995</v>
      </c>
      <c r="P57" s="209">
        <v>179.50545000000005</v>
      </c>
      <c r="Q57" s="209">
        <v>199.44637999999998</v>
      </c>
      <c r="R57" s="209">
        <v>196.24582</v>
      </c>
      <c r="S57" s="209">
        <v>201.39758999999995</v>
      </c>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row>
    <row r="58" spans="1:45" s="50" customFormat="1" ht="13.5">
      <c r="A58" s="117"/>
      <c r="B58" s="117"/>
      <c r="C58" s="117"/>
      <c r="D58" s="12" t="s">
        <v>32</v>
      </c>
      <c r="E58" s="77"/>
      <c r="F58" s="78"/>
      <c r="G58" s="78"/>
      <c r="H58" s="211"/>
      <c r="I58" s="211"/>
      <c r="J58" s="211"/>
      <c r="K58" s="211"/>
      <c r="L58" s="211"/>
      <c r="M58" s="77"/>
      <c r="N58" s="78"/>
      <c r="O58" s="211"/>
      <c r="P58" s="211"/>
      <c r="Q58" s="211"/>
      <c r="R58" s="211"/>
      <c r="S58" s="211"/>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row>
    <row r="59" spans="1:45" s="50" customFormat="1" ht="13.5">
      <c r="A59" s="117"/>
      <c r="B59" s="117"/>
      <c r="C59" s="117"/>
      <c r="D59" s="13" t="s">
        <v>50</v>
      </c>
      <c r="E59" s="77"/>
      <c r="F59" s="30">
        <v>5610.36355764</v>
      </c>
      <c r="G59" s="30">
        <v>1526.6085400000002</v>
      </c>
      <c r="H59" s="253">
        <v>2789.431590000001</v>
      </c>
      <c r="I59" s="253">
        <v>4255.14305</v>
      </c>
      <c r="J59" s="253">
        <v>5542.162520000001</v>
      </c>
      <c r="K59" s="253">
        <v>1507.38601</v>
      </c>
      <c r="L59" s="253">
        <v>2902.9975500000005</v>
      </c>
      <c r="M59" s="77"/>
      <c r="N59" s="30">
        <v>1526.6085400000002</v>
      </c>
      <c r="O59" s="253">
        <v>1262.8230500000009</v>
      </c>
      <c r="P59" s="253">
        <v>1465.7114599999986</v>
      </c>
      <c r="Q59" s="253">
        <v>1287.019470000001</v>
      </c>
      <c r="R59" s="253">
        <v>1507.38601</v>
      </c>
      <c r="S59" s="253">
        <v>1395.6115400000006</v>
      </c>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row>
    <row r="60" spans="1:45" s="50" customFormat="1" ht="13.5">
      <c r="A60" s="117"/>
      <c r="B60" s="117"/>
      <c r="C60" s="117"/>
      <c r="D60" s="14" t="s">
        <v>32</v>
      </c>
      <c r="E60" s="77"/>
      <c r="F60" s="45"/>
      <c r="G60" s="45"/>
      <c r="H60" s="196"/>
      <c r="I60" s="196"/>
      <c r="J60" s="196"/>
      <c r="K60" s="196"/>
      <c r="L60" s="196"/>
      <c r="M60" s="77"/>
      <c r="N60" s="45"/>
      <c r="O60" s="196"/>
      <c r="P60" s="196"/>
      <c r="Q60" s="196"/>
      <c r="R60" s="196"/>
      <c r="S60" s="196"/>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row>
    <row r="61" spans="1:45" s="50" customFormat="1" ht="13.5">
      <c r="A61" s="117"/>
      <c r="B61" s="117"/>
      <c r="C61" s="117"/>
      <c r="D61" s="11" t="s">
        <v>20</v>
      </c>
      <c r="E61" s="77"/>
      <c r="F61" s="70">
        <v>38.54301</v>
      </c>
      <c r="G61" s="70">
        <v>8.600790000000002</v>
      </c>
      <c r="H61" s="209">
        <v>15.94355</v>
      </c>
      <c r="I61" s="209">
        <v>22.97119</v>
      </c>
      <c r="J61" s="209">
        <v>39.87626</v>
      </c>
      <c r="K61" s="209">
        <v>8.0924</v>
      </c>
      <c r="L61" s="209">
        <v>17.039360000000002</v>
      </c>
      <c r="M61" s="77"/>
      <c r="N61" s="70">
        <v>8.600790000000002</v>
      </c>
      <c r="O61" s="209">
        <v>7.342759999999998</v>
      </c>
      <c r="P61" s="209">
        <v>7.02764</v>
      </c>
      <c r="Q61" s="209">
        <v>16.905070000000002</v>
      </c>
      <c r="R61" s="209">
        <v>8.0924</v>
      </c>
      <c r="S61" s="209">
        <v>8.946960000000002</v>
      </c>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row>
    <row r="62" spans="1:45" s="129" customFormat="1" ht="13.5" hidden="1" outlineLevel="1">
      <c r="A62" s="130"/>
      <c r="B62" s="130"/>
      <c r="C62" s="130"/>
      <c r="D62" s="297"/>
      <c r="E62" s="306"/>
      <c r="F62" s="302"/>
      <c r="G62" s="302"/>
      <c r="H62" s="302"/>
      <c r="I62" s="302"/>
      <c r="J62" s="302"/>
      <c r="K62" s="302"/>
      <c r="L62" s="302"/>
      <c r="M62" s="306"/>
      <c r="N62" s="302"/>
      <c r="O62" s="302"/>
      <c r="P62" s="302"/>
      <c r="Q62" s="302"/>
      <c r="R62" s="302"/>
      <c r="S62" s="302">
        <v>0</v>
      </c>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row>
    <row r="63" spans="1:45" s="50" customFormat="1" ht="13.5" collapsed="1">
      <c r="A63" s="117"/>
      <c r="B63" s="117"/>
      <c r="C63" s="117"/>
      <c r="D63" s="11" t="s">
        <v>21</v>
      </c>
      <c r="E63" s="77"/>
      <c r="F63" s="70">
        <v>40.21942</v>
      </c>
      <c r="G63" s="70">
        <v>10.6329</v>
      </c>
      <c r="H63" s="209">
        <v>22.05529</v>
      </c>
      <c r="I63" s="209">
        <v>31.544790000000003</v>
      </c>
      <c r="J63" s="209">
        <v>41.60753</v>
      </c>
      <c r="K63" s="209">
        <v>10.64283</v>
      </c>
      <c r="L63" s="209">
        <v>20.78128</v>
      </c>
      <c r="M63" s="77"/>
      <c r="N63" s="70">
        <v>10.6329</v>
      </c>
      <c r="O63" s="209">
        <v>11.42239</v>
      </c>
      <c r="P63" s="209">
        <v>9.489500000000003</v>
      </c>
      <c r="Q63" s="209">
        <v>10.062739999999994</v>
      </c>
      <c r="R63" s="209">
        <v>10.64283</v>
      </c>
      <c r="S63" s="209">
        <v>10.138449999999999</v>
      </c>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row>
    <row r="64" spans="1:45" s="50" customFormat="1" ht="13.5">
      <c r="A64" s="117"/>
      <c r="B64" s="117"/>
      <c r="C64" s="117"/>
      <c r="D64" s="11" t="s">
        <v>22</v>
      </c>
      <c r="E64" s="77"/>
      <c r="F64" s="70">
        <v>0.47681</v>
      </c>
      <c r="G64" s="70">
        <v>0.12703</v>
      </c>
      <c r="H64" s="209">
        <v>0.239</v>
      </c>
      <c r="I64" s="209">
        <v>0.35099</v>
      </c>
      <c r="J64" s="209">
        <v>0.47587999999999997</v>
      </c>
      <c r="K64" s="209">
        <v>0.18614</v>
      </c>
      <c r="L64" s="209">
        <v>0.37205</v>
      </c>
      <c r="M64" s="77"/>
      <c r="N64" s="70">
        <v>0.12703</v>
      </c>
      <c r="O64" s="209">
        <v>0.11196999999999999</v>
      </c>
      <c r="P64" s="209">
        <v>0.11199000000000003</v>
      </c>
      <c r="Q64" s="209">
        <v>0.12488999999999995</v>
      </c>
      <c r="R64" s="209">
        <v>0.18614</v>
      </c>
      <c r="S64" s="209">
        <v>0.18591</v>
      </c>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row>
    <row r="65" spans="1:45" s="50" customFormat="1" ht="13.5">
      <c r="A65" s="117"/>
      <c r="B65" s="117"/>
      <c r="C65" s="117"/>
      <c r="D65" s="11" t="s">
        <v>23</v>
      </c>
      <c r="E65" s="77"/>
      <c r="F65" s="70">
        <v>0</v>
      </c>
      <c r="G65" s="70">
        <v>0</v>
      </c>
      <c r="H65" s="209">
        <v>0</v>
      </c>
      <c r="I65" s="209">
        <v>0</v>
      </c>
      <c r="J65" s="209">
        <v>0</v>
      </c>
      <c r="K65" s="209">
        <v>0</v>
      </c>
      <c r="L65" s="209">
        <v>0</v>
      </c>
      <c r="M65" s="77"/>
      <c r="N65" s="70">
        <v>0</v>
      </c>
      <c r="O65" s="209">
        <v>0</v>
      </c>
      <c r="P65" s="209">
        <v>0</v>
      </c>
      <c r="Q65" s="209">
        <v>0</v>
      </c>
      <c r="R65" s="209">
        <v>0</v>
      </c>
      <c r="S65" s="209">
        <v>0</v>
      </c>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row>
    <row r="66" spans="1:45" s="50" customFormat="1" ht="13.5">
      <c r="A66" s="117"/>
      <c r="B66" s="117"/>
      <c r="C66" s="117"/>
      <c r="D66" s="11" t="s">
        <v>24</v>
      </c>
      <c r="E66" s="77"/>
      <c r="F66" s="70">
        <v>7.27294</v>
      </c>
      <c r="G66" s="70">
        <v>33.13621</v>
      </c>
      <c r="H66" s="209">
        <v>60.663959999999996</v>
      </c>
      <c r="I66" s="209">
        <v>102.07383</v>
      </c>
      <c r="J66" s="209">
        <v>79.32481</v>
      </c>
      <c r="K66" s="209">
        <v>17.97645</v>
      </c>
      <c r="L66" s="209">
        <v>31.79672</v>
      </c>
      <c r="M66" s="77"/>
      <c r="N66" s="70">
        <v>33.13621</v>
      </c>
      <c r="O66" s="209">
        <v>27.527749999999997</v>
      </c>
      <c r="P66" s="209">
        <v>41.409870000000005</v>
      </c>
      <c r="Q66" s="209">
        <v>-22.74902</v>
      </c>
      <c r="R66" s="209">
        <v>17.97645</v>
      </c>
      <c r="S66" s="209">
        <v>13.82027</v>
      </c>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row>
    <row r="67" spans="1:45" s="50" customFormat="1" ht="13.5">
      <c r="A67" s="117"/>
      <c r="B67" s="117"/>
      <c r="C67" s="117"/>
      <c r="D67" s="11" t="s">
        <v>52</v>
      </c>
      <c r="E67" s="77"/>
      <c r="F67" s="70">
        <v>4658.13977667</v>
      </c>
      <c r="G67" s="70">
        <v>1268.4078800000002</v>
      </c>
      <c r="H67" s="209">
        <v>2328.692350000001</v>
      </c>
      <c r="I67" s="209">
        <v>3556.24544</v>
      </c>
      <c r="J67" s="209">
        <v>4634.347960000001</v>
      </c>
      <c r="K67" s="209">
        <v>1239.1020299999998</v>
      </c>
      <c r="L67" s="209">
        <v>2428.5866300000002</v>
      </c>
      <c r="M67" s="77"/>
      <c r="N67" s="70">
        <v>1268.4078800000002</v>
      </c>
      <c r="O67" s="209">
        <v>1060.284470000001</v>
      </c>
      <c r="P67" s="209">
        <v>1227.553089999999</v>
      </c>
      <c r="Q67" s="209">
        <v>1078.1025200000008</v>
      </c>
      <c r="R67" s="209">
        <v>1239.1020299999998</v>
      </c>
      <c r="S67" s="209">
        <v>1189.4846000000005</v>
      </c>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row>
    <row r="68" spans="1:45" s="50" customFormat="1" ht="13.5">
      <c r="A68" s="117"/>
      <c r="B68" s="117"/>
      <c r="C68" s="117"/>
      <c r="D68" s="16" t="s">
        <v>32</v>
      </c>
      <c r="E68" s="77"/>
      <c r="F68" s="70"/>
      <c r="G68" s="70"/>
      <c r="H68" s="209"/>
      <c r="I68" s="209"/>
      <c r="J68" s="209"/>
      <c r="K68" s="209"/>
      <c r="L68" s="209"/>
      <c r="M68" s="77"/>
      <c r="N68" s="70"/>
      <c r="O68" s="209"/>
      <c r="P68" s="209"/>
      <c r="Q68" s="209"/>
      <c r="R68" s="209"/>
      <c r="S68" s="209"/>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row>
    <row r="69" spans="1:45" s="50" customFormat="1" ht="13.5">
      <c r="A69" s="117"/>
      <c r="B69" s="117"/>
      <c r="C69" s="117"/>
      <c r="D69" s="13" t="s">
        <v>53</v>
      </c>
      <c r="E69" s="77"/>
      <c r="F69" s="79">
        <v>4744.65195667</v>
      </c>
      <c r="G69" s="79">
        <v>1320.90481</v>
      </c>
      <c r="H69" s="212">
        <v>2427.594150000001</v>
      </c>
      <c r="I69" s="212">
        <v>3713.18624</v>
      </c>
      <c r="J69" s="212">
        <v>4795.63244</v>
      </c>
      <c r="K69" s="212">
        <v>1275.9998499999997</v>
      </c>
      <c r="L69" s="212">
        <v>2498.5760400000004</v>
      </c>
      <c r="M69" s="77"/>
      <c r="N69" s="79">
        <v>1320.90481</v>
      </c>
      <c r="O69" s="212">
        <v>1106.6893400000008</v>
      </c>
      <c r="P69" s="212">
        <v>1285.5920899999992</v>
      </c>
      <c r="Q69" s="212">
        <v>1082.4462000000003</v>
      </c>
      <c r="R69" s="212">
        <v>1275.9998499999997</v>
      </c>
      <c r="S69" s="212">
        <v>1222.5761900000007</v>
      </c>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row>
    <row r="70" spans="1:45" s="50" customFormat="1" ht="13.5">
      <c r="A70" s="117"/>
      <c r="B70" s="117"/>
      <c r="C70" s="117"/>
      <c r="D70" s="17" t="s">
        <v>32</v>
      </c>
      <c r="E70" s="77"/>
      <c r="F70" s="80"/>
      <c r="G70" s="80"/>
      <c r="H70" s="213"/>
      <c r="I70" s="213"/>
      <c r="J70" s="213"/>
      <c r="K70" s="213"/>
      <c r="L70" s="213"/>
      <c r="M70" s="77"/>
      <c r="N70" s="80"/>
      <c r="O70" s="213"/>
      <c r="P70" s="213"/>
      <c r="Q70" s="213"/>
      <c r="R70" s="213"/>
      <c r="S70" s="21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row>
    <row r="71" spans="1:45" s="50" customFormat="1" ht="13.5">
      <c r="A71" s="173"/>
      <c r="B71" s="117"/>
      <c r="C71" s="117"/>
      <c r="D71" s="13" t="s">
        <v>54</v>
      </c>
      <c r="E71" s="77"/>
      <c r="F71" s="79">
        <v>865.7115999999992</v>
      </c>
      <c r="G71" s="79">
        <v>205.70373</v>
      </c>
      <c r="H71" s="212">
        <v>361.8374400000004</v>
      </c>
      <c r="I71" s="212">
        <v>541.9568099999998</v>
      </c>
      <c r="J71" s="212">
        <v>746.5300800000009</v>
      </c>
      <c r="K71" s="212">
        <v>231.38616000000027</v>
      </c>
      <c r="L71" s="212">
        <v>404.42151000000007</v>
      </c>
      <c r="M71" s="77"/>
      <c r="N71" s="79">
        <v>205.70373</v>
      </c>
      <c r="O71" s="212">
        <v>156.1337100000004</v>
      </c>
      <c r="P71" s="212">
        <v>180.11936999999938</v>
      </c>
      <c r="Q71" s="212">
        <v>204.57327000000112</v>
      </c>
      <c r="R71" s="212">
        <v>231.38616000000027</v>
      </c>
      <c r="S71" s="212">
        <v>173.0353499999998</v>
      </c>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row>
    <row r="72" spans="1:45" s="50" customFormat="1" ht="13.5">
      <c r="A72" s="117"/>
      <c r="B72" s="117"/>
      <c r="C72" s="117"/>
      <c r="D72" s="14" t="s">
        <v>32</v>
      </c>
      <c r="E72" s="77"/>
      <c r="F72" s="45"/>
      <c r="G72" s="45"/>
      <c r="H72" s="196"/>
      <c r="I72" s="196"/>
      <c r="J72" s="196"/>
      <c r="K72" s="196"/>
      <c r="L72" s="196"/>
      <c r="M72" s="77"/>
      <c r="N72" s="45"/>
      <c r="O72" s="196"/>
      <c r="P72" s="196"/>
      <c r="Q72" s="196"/>
      <c r="R72" s="196"/>
      <c r="S72" s="196"/>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row>
    <row r="73" spans="1:45" s="50" customFormat="1" ht="13.5">
      <c r="A73" s="117"/>
      <c r="B73" s="117"/>
      <c r="C73" s="117"/>
      <c r="D73" s="11" t="s">
        <v>28</v>
      </c>
      <c r="E73" s="77"/>
      <c r="F73" s="81">
        <v>-8.741950000000001</v>
      </c>
      <c r="G73" s="81">
        <v>4.98531</v>
      </c>
      <c r="H73" s="214">
        <v>7.353680000000001</v>
      </c>
      <c r="I73" s="214">
        <v>8.922249999999998</v>
      </c>
      <c r="J73" s="214">
        <v>9.983360000000003</v>
      </c>
      <c r="K73" s="214">
        <v>4.97536</v>
      </c>
      <c r="L73" s="214">
        <v>-22.22464</v>
      </c>
      <c r="M73" s="77"/>
      <c r="N73" s="81">
        <v>4.98531</v>
      </c>
      <c r="O73" s="214">
        <v>2.3683700000000005</v>
      </c>
      <c r="P73" s="214">
        <v>1.5685699999999976</v>
      </c>
      <c r="Q73" s="214">
        <v>1.0611100000000047</v>
      </c>
      <c r="R73" s="214">
        <v>4.97536</v>
      </c>
      <c r="S73" s="214">
        <v>-27.200000000000003</v>
      </c>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row>
    <row r="74" spans="1:45" s="50" customFormat="1" ht="13.5">
      <c r="A74" s="117"/>
      <c r="B74" s="117"/>
      <c r="C74" s="117"/>
      <c r="D74" s="11" t="s">
        <v>32</v>
      </c>
      <c r="E74" s="77"/>
      <c r="F74" s="82"/>
      <c r="G74" s="82"/>
      <c r="H74" s="82"/>
      <c r="I74" s="82"/>
      <c r="J74" s="82"/>
      <c r="K74" s="82"/>
      <c r="L74" s="82"/>
      <c r="M74" s="77"/>
      <c r="N74" s="82"/>
      <c r="O74" s="82"/>
      <c r="P74" s="82"/>
      <c r="Q74" s="82"/>
      <c r="R74" s="82"/>
      <c r="S74" s="82"/>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row>
    <row r="75" spans="1:45" s="50" customFormat="1" ht="13.5">
      <c r="A75" s="117"/>
      <c r="B75" s="117"/>
      <c r="C75" s="117"/>
      <c r="D75" s="13" t="s">
        <v>55</v>
      </c>
      <c r="E75" s="77"/>
      <c r="F75" s="79">
        <v>856.9696499999992</v>
      </c>
      <c r="G75" s="79">
        <v>210.68904</v>
      </c>
      <c r="H75" s="212">
        <v>369.1911200000004</v>
      </c>
      <c r="I75" s="212">
        <v>550.8790599999999</v>
      </c>
      <c r="J75" s="212">
        <v>756.5134400000009</v>
      </c>
      <c r="K75" s="212">
        <v>236.36152000000024</v>
      </c>
      <c r="L75" s="212">
        <v>382.19687000000005</v>
      </c>
      <c r="M75" s="77"/>
      <c r="N75" s="79">
        <v>210.68904</v>
      </c>
      <c r="O75" s="212">
        <v>158.5020800000004</v>
      </c>
      <c r="P75" s="212">
        <v>181.68793999999946</v>
      </c>
      <c r="Q75" s="212">
        <v>205.634380000001</v>
      </c>
      <c r="R75" s="212">
        <v>236.36152000000024</v>
      </c>
      <c r="S75" s="212">
        <v>145.8353499999998</v>
      </c>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row>
    <row r="76" spans="1:45" s="50" customFormat="1" ht="13.5">
      <c r="A76" s="117"/>
      <c r="B76" s="117"/>
      <c r="C76" s="117"/>
      <c r="D76" s="18" t="s">
        <v>32</v>
      </c>
      <c r="E76" s="77"/>
      <c r="F76" s="46"/>
      <c r="G76" s="46"/>
      <c r="H76" s="197"/>
      <c r="I76" s="197"/>
      <c r="J76" s="197"/>
      <c r="K76" s="197"/>
      <c r="L76" s="197"/>
      <c r="M76" s="77"/>
      <c r="N76" s="46"/>
      <c r="O76" s="197"/>
      <c r="P76" s="197"/>
      <c r="Q76" s="197"/>
      <c r="R76" s="197"/>
      <c r="S76" s="197"/>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row>
    <row r="77" spans="1:45" s="50" customFormat="1" ht="13.5">
      <c r="A77" s="117"/>
      <c r="B77" s="117"/>
      <c r="C77" s="117"/>
      <c r="D77" s="11" t="s">
        <v>30</v>
      </c>
      <c r="E77" s="77"/>
      <c r="F77" s="81">
        <v>210.00077</v>
      </c>
      <c r="G77" s="81">
        <v>58.97104</v>
      </c>
      <c r="H77" s="214">
        <v>105.46822999999999</v>
      </c>
      <c r="I77" s="214">
        <v>157.51396</v>
      </c>
      <c r="J77" s="214">
        <v>200.20419</v>
      </c>
      <c r="K77" s="214">
        <v>65.17279</v>
      </c>
      <c r="L77" s="214">
        <v>113.16694</v>
      </c>
      <c r="M77" s="77"/>
      <c r="N77" s="81">
        <v>58.97104</v>
      </c>
      <c r="O77" s="214">
        <v>46.49718999999999</v>
      </c>
      <c r="P77" s="214">
        <v>52.045730000000006</v>
      </c>
      <c r="Q77" s="214">
        <v>42.690230000000014</v>
      </c>
      <c r="R77" s="214">
        <v>65.17279</v>
      </c>
      <c r="S77" s="214">
        <v>47.99414999999999</v>
      </c>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row>
    <row r="78" spans="1:45" s="50" customFormat="1" ht="13.5">
      <c r="A78" s="117"/>
      <c r="B78" s="117"/>
      <c r="C78" s="117"/>
      <c r="D78" s="19" t="s">
        <v>32</v>
      </c>
      <c r="E78" s="77"/>
      <c r="F78" s="82"/>
      <c r="G78" s="82"/>
      <c r="H78" s="82"/>
      <c r="I78" s="82"/>
      <c r="J78" s="82"/>
      <c r="K78" s="82"/>
      <c r="L78" s="82"/>
      <c r="M78" s="77"/>
      <c r="N78" s="82"/>
      <c r="O78" s="82"/>
      <c r="P78" s="82"/>
      <c r="Q78" s="82"/>
      <c r="R78" s="82"/>
      <c r="S78" s="82"/>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row>
    <row r="79" spans="1:45" s="50" customFormat="1" ht="13.5">
      <c r="A79" s="117"/>
      <c r="B79" s="117"/>
      <c r="C79" s="117"/>
      <c r="D79" s="13" t="s">
        <v>56</v>
      </c>
      <c r="E79" s="77"/>
      <c r="F79" s="46">
        <v>646.9688799999992</v>
      </c>
      <c r="G79" s="46">
        <v>151.718</v>
      </c>
      <c r="H79" s="197">
        <v>263.7228900000004</v>
      </c>
      <c r="I79" s="197">
        <v>393.36509999999987</v>
      </c>
      <c r="J79" s="197">
        <v>556.3092500000009</v>
      </c>
      <c r="K79" s="197">
        <v>171.18873000000025</v>
      </c>
      <c r="L79" s="197">
        <v>269.02993000000004</v>
      </c>
      <c r="M79" s="77"/>
      <c r="N79" s="46">
        <v>151.718</v>
      </c>
      <c r="O79" s="197">
        <v>112.00489000000042</v>
      </c>
      <c r="P79" s="197">
        <v>129.64220999999947</v>
      </c>
      <c r="Q79" s="197">
        <v>162.94415000000106</v>
      </c>
      <c r="R79" s="197">
        <v>171.18873000000025</v>
      </c>
      <c r="S79" s="197">
        <v>97.84119999999979</v>
      </c>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row>
    <row r="80" spans="4:34" ht="13.5">
      <c r="D80" s="50"/>
      <c r="E80" s="50"/>
      <c r="F80" s="83"/>
      <c r="G80" s="83"/>
      <c r="H80" s="215"/>
      <c r="I80" s="215"/>
      <c r="J80" s="215"/>
      <c r="K80" s="215"/>
      <c r="L80" s="215"/>
      <c r="N80" s="83"/>
      <c r="O80" s="215"/>
      <c r="P80" s="215"/>
      <c r="Q80" s="215"/>
      <c r="R80" s="215"/>
      <c r="S80" s="215"/>
      <c r="T80" s="50"/>
      <c r="U80" s="50"/>
      <c r="V80" s="50"/>
      <c r="W80" s="50"/>
      <c r="X80" s="50"/>
      <c r="Y80" s="50"/>
      <c r="Z80" s="50"/>
      <c r="AA80" s="50"/>
      <c r="AB80" s="50"/>
      <c r="AC80" s="50"/>
      <c r="AD80" s="50"/>
      <c r="AE80" s="50"/>
      <c r="AF80" s="50"/>
      <c r="AG80" s="50"/>
      <c r="AH80" s="50"/>
    </row>
    <row r="81" spans="4:34" ht="13.5">
      <c r="D81" s="50"/>
      <c r="E81" s="50"/>
      <c r="F81" s="50"/>
      <c r="G81" s="50"/>
      <c r="H81" s="201"/>
      <c r="I81" s="259"/>
      <c r="J81" s="259"/>
      <c r="K81" s="259"/>
      <c r="L81" s="259"/>
      <c r="N81" s="50"/>
      <c r="O81" s="201"/>
      <c r="P81" s="259"/>
      <c r="Q81" s="259"/>
      <c r="R81" s="259"/>
      <c r="S81" s="259"/>
      <c r="T81" s="50"/>
      <c r="U81" s="50"/>
      <c r="V81" s="50"/>
      <c r="W81" s="50"/>
      <c r="X81" s="50"/>
      <c r="Y81" s="50"/>
      <c r="Z81" s="50"/>
      <c r="AA81" s="50"/>
      <c r="AB81" s="50"/>
      <c r="AC81" s="50"/>
      <c r="AD81" s="50"/>
      <c r="AE81" s="50"/>
      <c r="AF81" s="50"/>
      <c r="AG81" s="50"/>
      <c r="AH81" s="50"/>
    </row>
    <row r="82" spans="4:34" ht="15">
      <c r="D82" s="65" t="s">
        <v>87</v>
      </c>
      <c r="E82" s="54"/>
      <c r="F82" s="42"/>
      <c r="G82" s="42"/>
      <c r="H82" s="189"/>
      <c r="I82" s="257"/>
      <c r="J82" s="257"/>
      <c r="K82" s="257"/>
      <c r="L82" s="257"/>
      <c r="N82" s="42"/>
      <c r="O82" s="189"/>
      <c r="P82" s="257"/>
      <c r="Q82" s="257"/>
      <c r="R82" s="257"/>
      <c r="S82" s="257"/>
      <c r="T82" s="50"/>
      <c r="U82" s="50"/>
      <c r="V82" s="50"/>
      <c r="W82" s="50"/>
      <c r="X82" s="50"/>
      <c r="Y82" s="50"/>
      <c r="Z82" s="50"/>
      <c r="AA82" s="50"/>
      <c r="AB82" s="50"/>
      <c r="AC82" s="50"/>
      <c r="AD82" s="50"/>
      <c r="AE82" s="50"/>
      <c r="AF82" s="50"/>
      <c r="AG82" s="50"/>
      <c r="AH82" s="50"/>
    </row>
    <row r="83" spans="4:34" ht="14.25" thickBot="1">
      <c r="D83" s="66" t="s">
        <v>63</v>
      </c>
      <c r="E83" s="54"/>
      <c r="F83" s="66"/>
      <c r="G83" s="66"/>
      <c r="H83" s="207"/>
      <c r="I83" s="207"/>
      <c r="J83" s="207"/>
      <c r="K83" s="207"/>
      <c r="L83" s="207"/>
      <c r="N83" s="66"/>
      <c r="O83" s="207"/>
      <c r="P83" s="207"/>
      <c r="Q83" s="207"/>
      <c r="R83" s="207"/>
      <c r="S83" s="207"/>
      <c r="T83" s="50"/>
      <c r="U83" s="50"/>
      <c r="V83" s="50"/>
      <c r="W83" s="50"/>
      <c r="X83" s="50"/>
      <c r="Y83" s="50"/>
      <c r="Z83" s="50"/>
      <c r="AA83" s="50"/>
      <c r="AB83" s="50"/>
      <c r="AC83" s="50"/>
      <c r="AD83" s="50"/>
      <c r="AE83" s="50"/>
      <c r="AF83" s="50"/>
      <c r="AG83" s="50"/>
      <c r="AH83" s="50"/>
    </row>
    <row r="84" spans="4:34" ht="14.25" thickTop="1">
      <c r="D84" s="50"/>
      <c r="F84" s="117"/>
      <c r="G84" s="117"/>
      <c r="H84" s="188"/>
      <c r="I84" s="256"/>
      <c r="J84" s="256"/>
      <c r="K84" s="256"/>
      <c r="L84" s="256"/>
      <c r="N84" s="117"/>
      <c r="O84" s="188"/>
      <c r="P84" s="256"/>
      <c r="Q84" s="256"/>
      <c r="R84" s="256"/>
      <c r="S84" s="256"/>
      <c r="T84" s="50"/>
      <c r="U84" s="50"/>
      <c r="V84" s="50"/>
      <c r="W84" s="50"/>
      <c r="X84" s="50"/>
      <c r="Y84" s="50"/>
      <c r="Z84" s="50"/>
      <c r="AA84" s="50"/>
      <c r="AB84" s="50"/>
      <c r="AC84" s="50"/>
      <c r="AD84" s="50"/>
      <c r="AE84" s="50"/>
      <c r="AF84" s="50"/>
      <c r="AG84" s="50"/>
      <c r="AH84" s="50"/>
    </row>
    <row r="85" spans="4:34" ht="13.5">
      <c r="D85" s="74" t="s">
        <v>88</v>
      </c>
      <c r="F85" s="84">
        <v>1</v>
      </c>
      <c r="G85" s="84">
        <v>1</v>
      </c>
      <c r="H85" s="84">
        <v>1</v>
      </c>
      <c r="I85" s="84">
        <v>0</v>
      </c>
      <c r="J85" s="84">
        <v>1</v>
      </c>
      <c r="K85" s="84">
        <v>1</v>
      </c>
      <c r="L85" s="84">
        <v>0.776</v>
      </c>
      <c r="N85" s="47"/>
      <c r="O85" s="198"/>
      <c r="P85" s="258"/>
      <c r="Q85" s="258"/>
      <c r="R85" s="258"/>
      <c r="S85" s="258"/>
      <c r="T85" s="234"/>
      <c r="U85" s="50"/>
      <c r="V85" s="50"/>
      <c r="W85" s="50"/>
      <c r="X85" s="50"/>
      <c r="Y85" s="50"/>
      <c r="Z85" s="50"/>
      <c r="AA85" s="50"/>
      <c r="AB85" s="50"/>
      <c r="AC85" s="50"/>
      <c r="AD85" s="50"/>
      <c r="AE85" s="50"/>
      <c r="AF85" s="50"/>
      <c r="AG85" s="50"/>
      <c r="AH85" s="50"/>
    </row>
    <row r="86" spans="4:34" ht="13.5">
      <c r="D86" s="74" t="s">
        <v>89</v>
      </c>
      <c r="F86" s="84">
        <v>0</v>
      </c>
      <c r="G86" s="84">
        <v>0</v>
      </c>
      <c r="H86" s="84">
        <v>0</v>
      </c>
      <c r="I86" s="84">
        <v>0</v>
      </c>
      <c r="J86" s="84">
        <v>0</v>
      </c>
      <c r="K86" s="84">
        <v>0</v>
      </c>
      <c r="L86" s="84">
        <v>0</v>
      </c>
      <c r="N86" s="47"/>
      <c r="O86" s="198"/>
      <c r="P86" s="258"/>
      <c r="Q86" s="258"/>
      <c r="R86" s="258"/>
      <c r="S86" s="258"/>
      <c r="T86" s="234"/>
      <c r="U86" s="50"/>
      <c r="V86" s="50"/>
      <c r="W86" s="50"/>
      <c r="X86" s="50"/>
      <c r="Y86" s="50"/>
      <c r="Z86" s="50"/>
      <c r="AA86" s="50"/>
      <c r="AB86" s="50"/>
      <c r="AC86" s="50"/>
      <c r="AD86" s="50"/>
      <c r="AE86" s="50"/>
      <c r="AF86" s="50"/>
      <c r="AG86" s="50"/>
      <c r="AH86" s="50"/>
    </row>
    <row r="87" spans="4:34" ht="13.5">
      <c r="D87" s="74" t="s">
        <v>90</v>
      </c>
      <c r="F87" s="84">
        <v>0</v>
      </c>
      <c r="G87" s="84">
        <v>0</v>
      </c>
      <c r="H87" s="84">
        <v>0</v>
      </c>
      <c r="I87" s="84">
        <v>0</v>
      </c>
      <c r="J87" s="84">
        <v>0</v>
      </c>
      <c r="K87" s="84">
        <v>0</v>
      </c>
      <c r="L87" s="84">
        <v>0.155</v>
      </c>
      <c r="N87" s="47"/>
      <c r="O87" s="198"/>
      <c r="P87" s="258"/>
      <c r="Q87" s="258"/>
      <c r="R87" s="258"/>
      <c r="S87" s="258"/>
      <c r="T87" s="234"/>
      <c r="U87" s="50"/>
      <c r="V87" s="50"/>
      <c r="W87" s="50"/>
      <c r="X87" s="50"/>
      <c r="Y87" s="50"/>
      <c r="Z87" s="50"/>
      <c r="AA87" s="50"/>
      <c r="AB87" s="50"/>
      <c r="AC87" s="50"/>
      <c r="AD87" s="50"/>
      <c r="AE87" s="50"/>
      <c r="AF87" s="50"/>
      <c r="AG87" s="50"/>
      <c r="AH87" s="50"/>
    </row>
    <row r="88" spans="4:34" ht="13.5">
      <c r="D88" s="74" t="s">
        <v>91</v>
      </c>
      <c r="F88" s="84">
        <v>2</v>
      </c>
      <c r="G88" s="84">
        <v>2</v>
      </c>
      <c r="H88" s="84">
        <v>2</v>
      </c>
      <c r="I88" s="84">
        <v>2</v>
      </c>
      <c r="J88" s="84">
        <v>2</v>
      </c>
      <c r="K88" s="84">
        <v>2</v>
      </c>
      <c r="L88" s="84">
        <v>1.723</v>
      </c>
      <c r="N88" s="47"/>
      <c r="O88" s="198"/>
      <c r="P88" s="258"/>
      <c r="Q88" s="258"/>
      <c r="R88" s="258"/>
      <c r="S88" s="258"/>
      <c r="T88" s="234"/>
      <c r="U88" s="50"/>
      <c r="V88" s="50"/>
      <c r="W88" s="50"/>
      <c r="X88" s="50"/>
      <c r="Y88" s="50"/>
      <c r="Z88" s="50"/>
      <c r="AA88" s="50"/>
      <c r="AB88" s="50"/>
      <c r="AC88" s="50"/>
      <c r="AD88" s="50"/>
      <c r="AE88" s="50"/>
      <c r="AF88" s="50"/>
      <c r="AG88" s="50"/>
      <c r="AH88" s="50"/>
    </row>
    <row r="89" spans="4:34" ht="13.5">
      <c r="D89" s="74" t="s">
        <v>287</v>
      </c>
      <c r="F89" s="84">
        <v>210</v>
      </c>
      <c r="G89" s="84">
        <v>216</v>
      </c>
      <c r="H89" s="84">
        <v>214</v>
      </c>
      <c r="I89" s="84">
        <v>269</v>
      </c>
      <c r="J89" s="84">
        <v>274</v>
      </c>
      <c r="K89" s="84">
        <v>283</v>
      </c>
      <c r="L89" s="84">
        <v>254.514</v>
      </c>
      <c r="N89" s="47"/>
      <c r="O89" s="198"/>
      <c r="P89" s="258"/>
      <c r="Q89" s="258"/>
      <c r="R89" s="258"/>
      <c r="S89" s="258"/>
      <c r="T89" s="234"/>
      <c r="U89" s="50"/>
      <c r="V89" s="50"/>
      <c r="W89" s="50"/>
      <c r="X89" s="50"/>
      <c r="Y89" s="50"/>
      <c r="Z89" s="50"/>
      <c r="AA89" s="50"/>
      <c r="AB89" s="50"/>
      <c r="AC89" s="50"/>
      <c r="AD89" s="50"/>
      <c r="AE89" s="50"/>
      <c r="AF89" s="50"/>
      <c r="AG89" s="50"/>
      <c r="AH89" s="50"/>
    </row>
    <row r="90" spans="4:34" ht="13.5">
      <c r="D90" s="74" t="s">
        <v>92</v>
      </c>
      <c r="F90" s="84">
        <f>68436+3257</f>
        <v>71693</v>
      </c>
      <c r="G90" s="84">
        <v>72576</v>
      </c>
      <c r="H90" s="84">
        <v>72093</v>
      </c>
      <c r="I90" s="84">
        <v>70576</v>
      </c>
      <c r="J90" s="84">
        <v>69043</v>
      </c>
      <c r="K90" s="84">
        <v>65967</v>
      </c>
      <c r="L90" s="84">
        <v>63286.444</v>
      </c>
      <c r="N90" s="47"/>
      <c r="O90" s="198"/>
      <c r="P90" s="258"/>
      <c r="Q90" s="258"/>
      <c r="R90" s="258"/>
      <c r="S90" s="258"/>
      <c r="T90" s="234"/>
      <c r="U90" s="50"/>
      <c r="V90" s="50"/>
      <c r="W90" s="50"/>
      <c r="X90" s="50"/>
      <c r="Y90" s="50"/>
      <c r="Z90" s="50"/>
      <c r="AA90" s="50"/>
      <c r="AB90" s="50"/>
      <c r="AC90" s="50"/>
      <c r="AD90" s="50"/>
      <c r="AE90" s="50"/>
      <c r="AF90" s="50"/>
      <c r="AG90" s="50"/>
      <c r="AH90" s="50"/>
    </row>
    <row r="91" spans="4:34" ht="13.5">
      <c r="D91" s="74" t="s">
        <v>93</v>
      </c>
      <c r="F91" s="84">
        <v>0</v>
      </c>
      <c r="G91" s="84">
        <v>0</v>
      </c>
      <c r="H91" s="84">
        <v>0</v>
      </c>
      <c r="I91" s="84">
        <v>0</v>
      </c>
      <c r="J91" s="84">
        <v>0</v>
      </c>
      <c r="K91" s="84">
        <v>0</v>
      </c>
      <c r="L91" s="84">
        <v>0</v>
      </c>
      <c r="N91" s="47"/>
      <c r="O91" s="198"/>
      <c r="P91" s="258"/>
      <c r="Q91" s="258"/>
      <c r="R91" s="258"/>
      <c r="S91" s="258"/>
      <c r="T91" s="234"/>
      <c r="U91" s="50"/>
      <c r="V91" s="50"/>
      <c r="W91" s="50"/>
      <c r="X91" s="50"/>
      <c r="Y91" s="50"/>
      <c r="Z91" s="50"/>
      <c r="AA91" s="50"/>
      <c r="AB91" s="50"/>
      <c r="AC91" s="50"/>
      <c r="AD91" s="50"/>
      <c r="AE91" s="50"/>
      <c r="AF91" s="50"/>
      <c r="AG91" s="50"/>
      <c r="AH91" s="50"/>
    </row>
    <row r="92" spans="4:34" ht="13.5">
      <c r="D92" s="74" t="s">
        <v>94</v>
      </c>
      <c r="F92" s="84">
        <v>130</v>
      </c>
      <c r="G92" s="84">
        <v>93</v>
      </c>
      <c r="H92" s="84">
        <v>134</v>
      </c>
      <c r="I92" s="84">
        <v>172</v>
      </c>
      <c r="J92" s="84">
        <v>283</v>
      </c>
      <c r="K92" s="84">
        <v>338</v>
      </c>
      <c r="L92" s="84">
        <v>567.859</v>
      </c>
      <c r="N92" s="47"/>
      <c r="O92" s="198"/>
      <c r="P92" s="258"/>
      <c r="Q92" s="258"/>
      <c r="R92" s="258"/>
      <c r="S92" s="258"/>
      <c r="T92" s="234"/>
      <c r="U92" s="50"/>
      <c r="V92" s="50"/>
      <c r="W92" s="50"/>
      <c r="X92" s="50"/>
      <c r="Y92" s="50"/>
      <c r="Z92" s="50"/>
      <c r="AA92" s="50"/>
      <c r="AB92" s="50"/>
      <c r="AC92" s="50"/>
      <c r="AD92" s="50"/>
      <c r="AE92" s="50"/>
      <c r="AF92" s="50"/>
      <c r="AG92" s="50"/>
      <c r="AH92" s="50"/>
    </row>
    <row r="93" spans="4:34" ht="13.5">
      <c r="D93" s="74" t="s">
        <v>95</v>
      </c>
      <c r="F93" s="84">
        <v>1474</v>
      </c>
      <c r="G93" s="84">
        <v>1426</v>
      </c>
      <c r="H93" s="84">
        <v>1389</v>
      </c>
      <c r="I93" s="84">
        <v>1356</v>
      </c>
      <c r="J93" s="84">
        <v>1614</v>
      </c>
      <c r="K93" s="84">
        <v>1570</v>
      </c>
      <c r="L93" s="84">
        <v>1536.898</v>
      </c>
      <c r="N93" s="47"/>
      <c r="O93" s="198"/>
      <c r="P93" s="258"/>
      <c r="Q93" s="258"/>
      <c r="R93" s="258"/>
      <c r="S93" s="258"/>
      <c r="T93" s="234"/>
      <c r="U93" s="50"/>
      <c r="V93" s="50"/>
      <c r="W93" s="50"/>
      <c r="X93" s="50"/>
      <c r="Y93" s="50"/>
      <c r="Z93" s="50"/>
      <c r="AA93" s="50"/>
      <c r="AB93" s="50"/>
      <c r="AC93" s="50"/>
      <c r="AD93" s="50"/>
      <c r="AE93" s="50"/>
      <c r="AF93" s="50"/>
      <c r="AG93" s="50"/>
      <c r="AH93" s="50"/>
    </row>
    <row r="94" spans="4:34" s="256" customFormat="1" ht="13.5">
      <c r="D94" s="262" t="s">
        <v>289</v>
      </c>
      <c r="F94" s="84">
        <v>0</v>
      </c>
      <c r="G94" s="84">
        <v>0</v>
      </c>
      <c r="H94" s="84">
        <v>895</v>
      </c>
      <c r="I94" s="84">
        <v>2895</v>
      </c>
      <c r="J94" s="84">
        <v>5167</v>
      </c>
      <c r="K94" s="84">
        <v>6961</v>
      </c>
      <c r="L94" s="84">
        <v>6038.345</v>
      </c>
      <c r="M94" s="259"/>
      <c r="N94" s="258"/>
      <c r="O94" s="258"/>
      <c r="P94" s="258"/>
      <c r="Q94" s="258"/>
      <c r="R94" s="258"/>
      <c r="S94" s="258"/>
      <c r="T94" s="234"/>
      <c r="U94" s="259"/>
      <c r="V94" s="259"/>
      <c r="W94" s="259"/>
      <c r="X94" s="259"/>
      <c r="Y94" s="259"/>
      <c r="Z94" s="259"/>
      <c r="AA94" s="259"/>
      <c r="AB94" s="259"/>
      <c r="AC94" s="259"/>
      <c r="AD94" s="259"/>
      <c r="AE94" s="259"/>
      <c r="AF94" s="259"/>
      <c r="AG94" s="259"/>
      <c r="AH94" s="259"/>
    </row>
    <row r="95" spans="4:34" ht="13.5">
      <c r="D95" s="74" t="s">
        <v>96</v>
      </c>
      <c r="F95" s="84">
        <v>0</v>
      </c>
      <c r="G95" s="84">
        <v>0</v>
      </c>
      <c r="H95" s="84">
        <v>0</v>
      </c>
      <c r="I95" s="84">
        <v>0</v>
      </c>
      <c r="J95" s="84">
        <v>0</v>
      </c>
      <c r="K95" s="84">
        <v>0</v>
      </c>
      <c r="L95" s="84">
        <v>0</v>
      </c>
      <c r="N95" s="47"/>
      <c r="O95" s="198"/>
      <c r="P95" s="258"/>
      <c r="Q95" s="258"/>
      <c r="R95" s="258"/>
      <c r="S95" s="258"/>
      <c r="T95" s="234"/>
      <c r="U95" s="50"/>
      <c r="V95" s="50"/>
      <c r="W95" s="50"/>
      <c r="X95" s="50"/>
      <c r="Y95" s="50"/>
      <c r="Z95" s="50"/>
      <c r="AA95" s="50"/>
      <c r="AB95" s="50"/>
      <c r="AC95" s="50"/>
      <c r="AD95" s="50"/>
      <c r="AE95" s="50"/>
      <c r="AF95" s="50"/>
      <c r="AG95" s="50"/>
      <c r="AH95" s="50"/>
    </row>
    <row r="96" spans="4:34" ht="13.5">
      <c r="D96" s="20" t="s">
        <v>97</v>
      </c>
      <c r="F96" s="86">
        <v>73510</v>
      </c>
      <c r="G96" s="86">
        <v>74314</v>
      </c>
      <c r="H96" s="86">
        <v>74728</v>
      </c>
      <c r="I96" s="86">
        <v>75270</v>
      </c>
      <c r="J96" s="86">
        <v>76384</v>
      </c>
      <c r="K96" s="86">
        <v>75122</v>
      </c>
      <c r="L96" s="86">
        <v>71686.714</v>
      </c>
      <c r="N96" s="47"/>
      <c r="O96" s="198"/>
      <c r="P96" s="258"/>
      <c r="Q96" s="258"/>
      <c r="R96" s="258"/>
      <c r="S96" s="258"/>
      <c r="T96" s="234"/>
      <c r="U96" s="50"/>
      <c r="V96" s="50"/>
      <c r="W96" s="50"/>
      <c r="X96" s="50"/>
      <c r="Y96" s="50"/>
      <c r="Z96" s="50"/>
      <c r="AA96" s="50"/>
      <c r="AB96" s="50"/>
      <c r="AC96" s="50"/>
      <c r="AD96" s="50"/>
      <c r="AE96" s="50"/>
      <c r="AF96" s="50"/>
      <c r="AG96" s="50"/>
      <c r="AH96" s="50"/>
    </row>
    <row r="97" spans="4:34" ht="13.5">
      <c r="D97" s="74"/>
      <c r="F97" s="85"/>
      <c r="G97" s="85"/>
      <c r="H97" s="85"/>
      <c r="I97" s="85"/>
      <c r="J97" s="85"/>
      <c r="K97" s="85"/>
      <c r="L97" s="85"/>
      <c r="N97" s="47"/>
      <c r="O97" s="198"/>
      <c r="P97" s="258"/>
      <c r="Q97" s="258"/>
      <c r="R97" s="258"/>
      <c r="S97" s="258"/>
      <c r="T97" s="234"/>
      <c r="U97" s="50"/>
      <c r="V97" s="50"/>
      <c r="W97" s="50"/>
      <c r="X97" s="50"/>
      <c r="Y97" s="50"/>
      <c r="Z97" s="50"/>
      <c r="AA97" s="50"/>
      <c r="AB97" s="50"/>
      <c r="AC97" s="50"/>
      <c r="AD97" s="50"/>
      <c r="AE97" s="50"/>
      <c r="AF97" s="50"/>
      <c r="AG97" s="50"/>
      <c r="AH97" s="50"/>
    </row>
    <row r="98" spans="4:34" ht="13.5">
      <c r="D98" s="74" t="s">
        <v>98</v>
      </c>
      <c r="F98" s="85">
        <v>0</v>
      </c>
      <c r="G98" s="85">
        <v>0</v>
      </c>
      <c r="H98" s="85">
        <v>0</v>
      </c>
      <c r="I98" s="85">
        <v>0</v>
      </c>
      <c r="J98" s="85">
        <v>0</v>
      </c>
      <c r="K98" s="85">
        <v>0</v>
      </c>
      <c r="L98" s="85">
        <v>0</v>
      </c>
      <c r="N98" s="47"/>
      <c r="O98" s="198"/>
      <c r="P98" s="258"/>
      <c r="Q98" s="258"/>
      <c r="R98" s="258"/>
      <c r="S98" s="258"/>
      <c r="T98" s="234"/>
      <c r="U98" s="50"/>
      <c r="V98" s="50"/>
      <c r="W98" s="50"/>
      <c r="X98" s="50"/>
      <c r="Y98" s="50"/>
      <c r="Z98" s="50"/>
      <c r="AA98" s="50"/>
      <c r="AB98" s="50"/>
      <c r="AC98" s="50"/>
      <c r="AD98" s="50"/>
      <c r="AE98" s="50"/>
      <c r="AF98" s="50"/>
      <c r="AG98" s="50"/>
      <c r="AH98" s="50"/>
    </row>
    <row r="99" spans="4:34" ht="13.5">
      <c r="D99" s="74" t="s">
        <v>99</v>
      </c>
      <c r="F99" s="85">
        <v>1047</v>
      </c>
      <c r="G99" s="85">
        <v>909</v>
      </c>
      <c r="H99" s="85">
        <v>915</v>
      </c>
      <c r="I99" s="85">
        <v>1042</v>
      </c>
      <c r="J99" s="85">
        <v>893</v>
      </c>
      <c r="K99" s="85">
        <v>1013</v>
      </c>
      <c r="L99" s="85">
        <v>875.237</v>
      </c>
      <c r="N99" s="47"/>
      <c r="O99" s="198"/>
      <c r="P99" s="258"/>
      <c r="Q99" s="258"/>
      <c r="R99" s="258"/>
      <c r="S99" s="258"/>
      <c r="T99" s="234"/>
      <c r="U99" s="50"/>
      <c r="V99" s="50"/>
      <c r="W99" s="50"/>
      <c r="X99" s="50"/>
      <c r="Y99" s="50"/>
      <c r="Z99" s="50"/>
      <c r="AA99" s="50"/>
      <c r="AB99" s="50"/>
      <c r="AC99" s="50"/>
      <c r="AD99" s="50"/>
      <c r="AE99" s="50"/>
      <c r="AF99" s="50"/>
      <c r="AG99" s="50"/>
      <c r="AH99" s="50"/>
    </row>
    <row r="100" spans="4:34" ht="13.5">
      <c r="D100" s="74" t="s">
        <v>100</v>
      </c>
      <c r="F100" s="85">
        <v>0</v>
      </c>
      <c r="G100" s="85">
        <v>2</v>
      </c>
      <c r="H100" s="85">
        <v>1</v>
      </c>
      <c r="I100" s="85">
        <v>1</v>
      </c>
      <c r="J100" s="85">
        <v>0</v>
      </c>
      <c r="K100" s="85">
        <v>2</v>
      </c>
      <c r="L100" s="85">
        <v>1.013</v>
      </c>
      <c r="N100" s="47"/>
      <c r="O100" s="198"/>
      <c r="P100" s="258"/>
      <c r="Q100" s="258"/>
      <c r="R100" s="258"/>
      <c r="S100" s="258"/>
      <c r="T100" s="234"/>
      <c r="U100" s="50"/>
      <c r="V100" s="50"/>
      <c r="W100" s="50"/>
      <c r="X100" s="50"/>
      <c r="Y100" s="50"/>
      <c r="Z100" s="50"/>
      <c r="AA100" s="50"/>
      <c r="AB100" s="50"/>
      <c r="AC100" s="50"/>
      <c r="AD100" s="50"/>
      <c r="AE100" s="50"/>
      <c r="AF100" s="50"/>
      <c r="AG100" s="50"/>
      <c r="AH100" s="50"/>
    </row>
    <row r="101" spans="4:34" ht="13.5">
      <c r="D101" s="74" t="s">
        <v>95</v>
      </c>
      <c r="F101" s="85">
        <v>568</v>
      </c>
      <c r="G101" s="85">
        <v>995</v>
      </c>
      <c r="H101" s="85">
        <v>825</v>
      </c>
      <c r="I101" s="85">
        <v>873</v>
      </c>
      <c r="J101" s="85">
        <v>660</v>
      </c>
      <c r="K101" s="85">
        <v>798</v>
      </c>
      <c r="L101" s="85">
        <v>717.681</v>
      </c>
      <c r="N101" s="47"/>
      <c r="O101" s="198"/>
      <c r="P101" s="258"/>
      <c r="Q101" s="258"/>
      <c r="R101" s="258"/>
      <c r="S101" s="258"/>
      <c r="T101" s="234"/>
      <c r="U101" s="50"/>
      <c r="V101" s="50"/>
      <c r="W101" s="50"/>
      <c r="X101" s="50"/>
      <c r="Y101" s="50"/>
      <c r="Z101" s="50"/>
      <c r="AA101" s="50"/>
      <c r="AB101" s="50"/>
      <c r="AC101" s="50"/>
      <c r="AD101" s="50"/>
      <c r="AE101" s="50"/>
      <c r="AF101" s="50"/>
      <c r="AG101" s="50"/>
      <c r="AH101" s="50"/>
    </row>
    <row r="102" spans="4:34" s="256" customFormat="1" ht="13.5">
      <c r="D102" s="262" t="s">
        <v>289</v>
      </c>
      <c r="F102" s="85">
        <v>0</v>
      </c>
      <c r="G102" s="85">
        <v>0</v>
      </c>
      <c r="H102" s="85">
        <v>150</v>
      </c>
      <c r="I102" s="85">
        <v>482</v>
      </c>
      <c r="J102" s="85">
        <v>841</v>
      </c>
      <c r="K102" s="85">
        <v>620</v>
      </c>
      <c r="L102" s="85">
        <v>1293.556</v>
      </c>
      <c r="M102" s="259"/>
      <c r="N102" s="258"/>
      <c r="O102" s="258"/>
      <c r="P102" s="258"/>
      <c r="Q102" s="258"/>
      <c r="R102" s="258"/>
      <c r="S102" s="258"/>
      <c r="T102" s="234"/>
      <c r="U102" s="259"/>
      <c r="V102" s="259"/>
      <c r="W102" s="259"/>
      <c r="X102" s="259"/>
      <c r="Y102" s="259"/>
      <c r="Z102" s="259"/>
      <c r="AA102" s="259"/>
      <c r="AB102" s="259"/>
      <c r="AC102" s="259"/>
      <c r="AD102" s="259"/>
      <c r="AE102" s="259"/>
      <c r="AF102" s="259"/>
      <c r="AG102" s="259"/>
      <c r="AH102" s="259"/>
    </row>
    <row r="103" spans="4:34" ht="13.5">
      <c r="D103" s="74" t="s">
        <v>92</v>
      </c>
      <c r="F103" s="85">
        <f>23949-3257</f>
        <v>20692</v>
      </c>
      <c r="G103" s="85">
        <v>17056</v>
      </c>
      <c r="H103" s="85">
        <v>15168</v>
      </c>
      <c r="I103" s="85">
        <v>18140</v>
      </c>
      <c r="J103" s="85">
        <v>20952</v>
      </c>
      <c r="K103" s="85">
        <v>21504</v>
      </c>
      <c r="L103" s="85">
        <v>22205.724</v>
      </c>
      <c r="N103" s="47"/>
      <c r="O103" s="198"/>
      <c r="P103" s="258"/>
      <c r="Q103" s="258"/>
      <c r="R103" s="258"/>
      <c r="S103" s="258"/>
      <c r="T103" s="234"/>
      <c r="U103" s="50"/>
      <c r="V103" s="50"/>
      <c r="W103" s="50"/>
      <c r="X103" s="50"/>
      <c r="Y103" s="50"/>
      <c r="Z103" s="50"/>
      <c r="AA103" s="50"/>
      <c r="AB103" s="50"/>
      <c r="AC103" s="50"/>
      <c r="AD103" s="50"/>
      <c r="AE103" s="50"/>
      <c r="AF103" s="50"/>
      <c r="AG103" s="50"/>
      <c r="AH103" s="50"/>
    </row>
    <row r="104" spans="4:34" ht="13.5">
      <c r="D104" s="74" t="s">
        <v>101</v>
      </c>
      <c r="F104" s="85">
        <v>6391</v>
      </c>
      <c r="G104" s="85">
        <v>6251</v>
      </c>
      <c r="H104" s="85">
        <v>7071</v>
      </c>
      <c r="I104" s="85">
        <v>8670</v>
      </c>
      <c r="J104" s="85">
        <v>7659</v>
      </c>
      <c r="K104" s="85">
        <v>6408</v>
      </c>
      <c r="L104" s="85">
        <v>10101.373</v>
      </c>
      <c r="N104" s="47"/>
      <c r="O104" s="198"/>
      <c r="P104" s="258"/>
      <c r="Q104" s="258"/>
      <c r="R104" s="258"/>
      <c r="S104" s="258"/>
      <c r="T104" s="234"/>
      <c r="U104" s="50"/>
      <c r="V104" s="50"/>
      <c r="W104" s="50"/>
      <c r="X104" s="50"/>
      <c r="Y104" s="50"/>
      <c r="Z104" s="50"/>
      <c r="AA104" s="50"/>
      <c r="AB104" s="50"/>
      <c r="AC104" s="50"/>
      <c r="AD104" s="50"/>
      <c r="AE104" s="50"/>
      <c r="AF104" s="50"/>
      <c r="AG104" s="50"/>
      <c r="AH104" s="50"/>
    </row>
    <row r="105" spans="4:34" ht="13.5">
      <c r="D105" s="74" t="s">
        <v>102</v>
      </c>
      <c r="F105" s="85">
        <v>2020</v>
      </c>
      <c r="G105" s="85">
        <v>2015</v>
      </c>
      <c r="H105" s="85">
        <v>2015</v>
      </c>
      <c r="I105" s="85">
        <v>2018</v>
      </c>
      <c r="J105" s="85">
        <v>2021</v>
      </c>
      <c r="K105" s="85">
        <v>2017</v>
      </c>
      <c r="L105" s="85">
        <v>332.263</v>
      </c>
      <c r="N105" s="47"/>
      <c r="O105" s="198"/>
      <c r="P105" s="258"/>
      <c r="Q105" s="258"/>
      <c r="R105" s="258"/>
      <c r="S105" s="258"/>
      <c r="T105" s="234"/>
      <c r="U105" s="50"/>
      <c r="V105" s="50"/>
      <c r="W105" s="50"/>
      <c r="X105" s="50"/>
      <c r="Y105" s="50"/>
      <c r="Z105" s="50"/>
      <c r="AA105" s="50"/>
      <c r="AB105" s="50"/>
      <c r="AC105" s="50"/>
      <c r="AD105" s="50"/>
      <c r="AE105" s="50"/>
      <c r="AF105" s="50"/>
      <c r="AG105" s="50"/>
      <c r="AH105" s="50"/>
    </row>
    <row r="106" spans="4:34" ht="13.5">
      <c r="D106" s="20" t="s">
        <v>103</v>
      </c>
      <c r="E106" s="87"/>
      <c r="F106" s="86">
        <v>30718</v>
      </c>
      <c r="G106" s="86">
        <v>27228</v>
      </c>
      <c r="H106" s="86">
        <v>26145</v>
      </c>
      <c r="I106" s="86">
        <v>31226</v>
      </c>
      <c r="J106" s="86">
        <v>33026</v>
      </c>
      <c r="K106" s="86">
        <v>32362</v>
      </c>
      <c r="L106" s="86">
        <v>35526.846</v>
      </c>
      <c r="M106" s="88"/>
      <c r="N106" s="47"/>
      <c r="O106" s="198"/>
      <c r="P106" s="258"/>
      <c r="Q106" s="258"/>
      <c r="R106" s="258"/>
      <c r="S106" s="258"/>
      <c r="T106" s="234"/>
      <c r="U106" s="50"/>
      <c r="V106" s="50"/>
      <c r="W106" s="50"/>
      <c r="X106" s="50"/>
      <c r="Y106" s="50"/>
      <c r="Z106" s="50"/>
      <c r="AA106" s="50"/>
      <c r="AB106" s="50"/>
      <c r="AC106" s="50"/>
      <c r="AD106" s="50"/>
      <c r="AE106" s="50"/>
      <c r="AF106" s="50"/>
      <c r="AG106" s="50"/>
      <c r="AH106" s="50"/>
    </row>
    <row r="107" spans="4:34" ht="13.5">
      <c r="D107" s="22" t="s">
        <v>104</v>
      </c>
      <c r="F107" s="86"/>
      <c r="G107" s="86"/>
      <c r="H107" s="86"/>
      <c r="I107" s="86"/>
      <c r="J107" s="86"/>
      <c r="K107" s="86"/>
      <c r="L107" s="86"/>
      <c r="N107" s="47"/>
      <c r="O107" s="198"/>
      <c r="P107" s="258"/>
      <c r="Q107" s="258"/>
      <c r="R107" s="258"/>
      <c r="S107" s="258"/>
      <c r="T107" s="234"/>
      <c r="U107" s="50"/>
      <c r="V107" s="50"/>
      <c r="W107" s="50"/>
      <c r="X107" s="50"/>
      <c r="Y107" s="50"/>
      <c r="Z107" s="50"/>
      <c r="AA107" s="50"/>
      <c r="AB107" s="50"/>
      <c r="AC107" s="50"/>
      <c r="AD107" s="50"/>
      <c r="AE107" s="50"/>
      <c r="AF107" s="50"/>
      <c r="AG107" s="50"/>
      <c r="AH107" s="50"/>
    </row>
    <row r="108" spans="4:34" ht="13.5">
      <c r="D108" s="89" t="s">
        <v>105</v>
      </c>
      <c r="E108" s="87"/>
      <c r="F108" s="86">
        <v>104228</v>
      </c>
      <c r="G108" s="86">
        <v>101542</v>
      </c>
      <c r="H108" s="86">
        <v>100873</v>
      </c>
      <c r="I108" s="86">
        <v>106496</v>
      </c>
      <c r="J108" s="86">
        <v>109410</v>
      </c>
      <c r="K108" s="86">
        <v>107484</v>
      </c>
      <c r="L108" s="86">
        <v>107213.561</v>
      </c>
      <c r="N108" s="47"/>
      <c r="O108" s="198"/>
      <c r="P108" s="258"/>
      <c r="Q108" s="258"/>
      <c r="R108" s="258"/>
      <c r="S108" s="258"/>
      <c r="T108" s="234"/>
      <c r="U108" s="50"/>
      <c r="V108" s="50"/>
      <c r="W108" s="50"/>
      <c r="X108" s="50"/>
      <c r="Y108" s="50"/>
      <c r="Z108" s="50"/>
      <c r="AA108" s="50"/>
      <c r="AB108" s="50"/>
      <c r="AC108" s="50"/>
      <c r="AD108" s="50"/>
      <c r="AE108" s="50"/>
      <c r="AF108" s="50"/>
      <c r="AG108" s="50"/>
      <c r="AH108" s="50"/>
    </row>
    <row r="109" spans="4:34" ht="13.5">
      <c r="D109" s="20"/>
      <c r="F109" s="86"/>
      <c r="G109" s="86"/>
      <c r="H109" s="86"/>
      <c r="I109" s="86"/>
      <c r="J109" s="86"/>
      <c r="K109" s="86"/>
      <c r="L109" s="86"/>
      <c r="N109" s="47"/>
      <c r="O109" s="198"/>
      <c r="P109" s="258"/>
      <c r="Q109" s="258"/>
      <c r="R109" s="258"/>
      <c r="S109" s="258"/>
      <c r="T109" s="234"/>
      <c r="U109" s="50"/>
      <c r="V109" s="50"/>
      <c r="W109" s="50"/>
      <c r="X109" s="50"/>
      <c r="Y109" s="50"/>
      <c r="Z109" s="50"/>
      <c r="AA109" s="50"/>
      <c r="AB109" s="50"/>
      <c r="AC109" s="50"/>
      <c r="AD109" s="50"/>
      <c r="AE109" s="50"/>
      <c r="AF109" s="50"/>
      <c r="AG109" s="50"/>
      <c r="AH109" s="50"/>
    </row>
    <row r="110" spans="4:34" ht="13.5">
      <c r="D110" s="20" t="s">
        <v>106</v>
      </c>
      <c r="F110" s="86">
        <v>5281</v>
      </c>
      <c r="G110" s="86">
        <v>5853</v>
      </c>
      <c r="H110" s="86">
        <v>5070</v>
      </c>
      <c r="I110" s="86">
        <v>5004</v>
      </c>
      <c r="J110" s="86">
        <v>4414</v>
      </c>
      <c r="K110" s="86">
        <v>4293</v>
      </c>
      <c r="L110" s="86">
        <v>2899.343</v>
      </c>
      <c r="N110" s="47"/>
      <c r="O110" s="198"/>
      <c r="P110" s="258"/>
      <c r="Q110" s="258"/>
      <c r="R110" s="258"/>
      <c r="S110" s="258"/>
      <c r="T110" s="234"/>
      <c r="U110" s="50"/>
      <c r="V110" s="50"/>
      <c r="W110" s="50"/>
      <c r="X110" s="50"/>
      <c r="Y110" s="50"/>
      <c r="Z110" s="50"/>
      <c r="AA110" s="50"/>
      <c r="AB110" s="50"/>
      <c r="AC110" s="50"/>
      <c r="AD110" s="50"/>
      <c r="AE110" s="50"/>
      <c r="AF110" s="50"/>
      <c r="AG110" s="50"/>
      <c r="AH110" s="50"/>
    </row>
    <row r="111" spans="4:34" ht="13.5">
      <c r="D111" s="74"/>
      <c r="F111" s="85"/>
      <c r="G111" s="85"/>
      <c r="H111" s="85"/>
      <c r="I111" s="85"/>
      <c r="J111" s="85"/>
      <c r="K111" s="85"/>
      <c r="L111" s="85"/>
      <c r="N111" s="47"/>
      <c r="O111" s="198"/>
      <c r="P111" s="258"/>
      <c r="Q111" s="258"/>
      <c r="R111" s="258"/>
      <c r="S111" s="258"/>
      <c r="T111" s="234"/>
      <c r="U111" s="50"/>
      <c r="V111" s="50"/>
      <c r="W111" s="50"/>
      <c r="X111" s="50"/>
      <c r="Y111" s="50"/>
      <c r="Z111" s="50"/>
      <c r="AA111" s="50"/>
      <c r="AB111" s="50"/>
      <c r="AC111" s="50"/>
      <c r="AD111" s="50"/>
      <c r="AE111" s="50"/>
      <c r="AF111" s="50"/>
      <c r="AG111" s="50"/>
      <c r="AH111" s="50"/>
    </row>
    <row r="112" spans="4:34" ht="13.5">
      <c r="D112" s="74" t="s">
        <v>107</v>
      </c>
      <c r="F112" s="85">
        <v>0</v>
      </c>
      <c r="G112" s="85">
        <v>0</v>
      </c>
      <c r="H112" s="85">
        <v>0</v>
      </c>
      <c r="I112" s="85">
        <v>0</v>
      </c>
      <c r="J112" s="85">
        <v>0</v>
      </c>
      <c r="K112" s="85">
        <v>0</v>
      </c>
      <c r="L112" s="85">
        <v>0</v>
      </c>
      <c r="N112" s="47"/>
      <c r="O112" s="198"/>
      <c r="P112" s="258"/>
      <c r="Q112" s="258"/>
      <c r="R112" s="258"/>
      <c r="S112" s="258"/>
      <c r="T112" s="234"/>
      <c r="U112" s="50"/>
      <c r="V112" s="50"/>
      <c r="W112" s="50"/>
      <c r="X112" s="50"/>
      <c r="Y112" s="50"/>
      <c r="Z112" s="50"/>
      <c r="AA112" s="50"/>
      <c r="AB112" s="50"/>
      <c r="AC112" s="50"/>
      <c r="AD112" s="50"/>
      <c r="AE112" s="50"/>
      <c r="AF112" s="50"/>
      <c r="AG112" s="50"/>
      <c r="AH112" s="50"/>
    </row>
    <row r="113" spans="4:34" ht="13.5">
      <c r="D113" s="74" t="s">
        <v>108</v>
      </c>
      <c r="F113" s="85">
        <v>163</v>
      </c>
      <c r="G113" s="85">
        <v>176</v>
      </c>
      <c r="H113" s="85">
        <v>189</v>
      </c>
      <c r="I113" s="85">
        <v>207</v>
      </c>
      <c r="J113" s="85">
        <v>175</v>
      </c>
      <c r="K113" s="85">
        <v>178</v>
      </c>
      <c r="L113" s="85">
        <v>171.95</v>
      </c>
      <c r="N113" s="47"/>
      <c r="O113" s="198"/>
      <c r="P113" s="258"/>
      <c r="Q113" s="258"/>
      <c r="R113" s="258"/>
      <c r="S113" s="258"/>
      <c r="T113" s="234"/>
      <c r="U113" s="50"/>
      <c r="V113" s="50"/>
      <c r="W113" s="50"/>
      <c r="X113" s="50"/>
      <c r="Y113" s="50"/>
      <c r="Z113" s="50"/>
      <c r="AA113" s="50"/>
      <c r="AB113" s="50"/>
      <c r="AC113" s="50"/>
      <c r="AD113" s="50"/>
      <c r="AE113" s="50"/>
      <c r="AF113" s="50"/>
      <c r="AG113" s="50"/>
      <c r="AH113" s="50"/>
    </row>
    <row r="114" spans="4:34" ht="13.5">
      <c r="D114" s="74" t="s">
        <v>109</v>
      </c>
      <c r="F114" s="85">
        <v>3</v>
      </c>
      <c r="G114" s="85">
        <v>3</v>
      </c>
      <c r="H114" s="85">
        <v>3</v>
      </c>
      <c r="I114" s="85">
        <v>3</v>
      </c>
      <c r="J114" s="85">
        <v>3</v>
      </c>
      <c r="K114" s="85">
        <v>3</v>
      </c>
      <c r="L114" s="85">
        <v>2.478</v>
      </c>
      <c r="N114" s="47"/>
      <c r="O114" s="198"/>
      <c r="P114" s="258"/>
      <c r="Q114" s="258"/>
      <c r="R114" s="258"/>
      <c r="S114" s="258"/>
      <c r="T114" s="234"/>
      <c r="U114" s="50"/>
      <c r="V114" s="50"/>
      <c r="W114" s="50"/>
      <c r="X114" s="50"/>
      <c r="Y114" s="50"/>
      <c r="Z114" s="50"/>
      <c r="AA114" s="50"/>
      <c r="AB114" s="50"/>
      <c r="AC114" s="50"/>
      <c r="AD114" s="50"/>
      <c r="AE114" s="50"/>
      <c r="AF114" s="50"/>
      <c r="AG114" s="50"/>
      <c r="AH114" s="50"/>
    </row>
    <row r="115" spans="4:34" ht="13.5">
      <c r="D115" s="74" t="s">
        <v>288</v>
      </c>
      <c r="F115" s="85">
        <v>15669</v>
      </c>
      <c r="G115" s="85">
        <v>12083</v>
      </c>
      <c r="H115" s="85">
        <v>11426</v>
      </c>
      <c r="I115" s="85">
        <v>11818</v>
      </c>
      <c r="J115" s="85">
        <v>12662</v>
      </c>
      <c r="K115" s="85">
        <v>10003</v>
      </c>
      <c r="L115" s="85">
        <v>7528.109</v>
      </c>
      <c r="N115" s="47"/>
      <c r="O115" s="198"/>
      <c r="P115" s="258"/>
      <c r="Q115" s="258"/>
      <c r="R115" s="258"/>
      <c r="S115" s="258"/>
      <c r="T115" s="234"/>
      <c r="U115" s="50"/>
      <c r="V115" s="50"/>
      <c r="W115" s="50"/>
      <c r="X115" s="50"/>
      <c r="Y115" s="50"/>
      <c r="Z115" s="50"/>
      <c r="AA115" s="50"/>
      <c r="AB115" s="50"/>
      <c r="AC115" s="50"/>
      <c r="AD115" s="50"/>
      <c r="AE115" s="50"/>
      <c r="AF115" s="50"/>
      <c r="AG115" s="50"/>
      <c r="AH115" s="50"/>
    </row>
    <row r="116" spans="4:34" ht="13.5">
      <c r="D116" s="74" t="s">
        <v>110</v>
      </c>
      <c r="F116" s="85">
        <v>979</v>
      </c>
      <c r="G116" s="85">
        <v>1107</v>
      </c>
      <c r="H116" s="85">
        <v>888</v>
      </c>
      <c r="I116" s="85">
        <v>845</v>
      </c>
      <c r="J116" s="85">
        <v>670</v>
      </c>
      <c r="K116" s="85">
        <v>609</v>
      </c>
      <c r="L116" s="85">
        <v>385.784</v>
      </c>
      <c r="N116" s="47"/>
      <c r="O116" s="198"/>
      <c r="P116" s="258"/>
      <c r="Q116" s="258"/>
      <c r="R116" s="258"/>
      <c r="S116" s="258"/>
      <c r="T116" s="234"/>
      <c r="U116" s="50"/>
      <c r="V116" s="50"/>
      <c r="W116" s="50"/>
      <c r="X116" s="50"/>
      <c r="Y116" s="50"/>
      <c r="Z116" s="50"/>
      <c r="AA116" s="50"/>
      <c r="AB116" s="50"/>
      <c r="AC116" s="50"/>
      <c r="AD116" s="50"/>
      <c r="AE116" s="50"/>
      <c r="AF116" s="50"/>
      <c r="AG116" s="50"/>
      <c r="AH116" s="50"/>
    </row>
    <row r="117" spans="4:34" ht="13.5">
      <c r="D117" s="74" t="s">
        <v>111</v>
      </c>
      <c r="F117" s="85">
        <v>1476</v>
      </c>
      <c r="G117" s="85">
        <v>1428</v>
      </c>
      <c r="H117" s="85">
        <v>1391</v>
      </c>
      <c r="I117" s="85">
        <v>1357</v>
      </c>
      <c r="J117" s="85">
        <v>1616</v>
      </c>
      <c r="K117" s="85">
        <v>1572</v>
      </c>
      <c r="L117" s="85">
        <v>1538.066</v>
      </c>
      <c r="N117" s="47"/>
      <c r="O117" s="198"/>
      <c r="P117" s="258"/>
      <c r="Q117" s="258"/>
      <c r="R117" s="258"/>
      <c r="S117" s="258"/>
      <c r="T117" s="234"/>
      <c r="U117" s="50"/>
      <c r="V117" s="50"/>
      <c r="W117" s="50"/>
      <c r="X117" s="50"/>
      <c r="Y117" s="50"/>
      <c r="Z117" s="50"/>
      <c r="AA117" s="50"/>
      <c r="AB117" s="50"/>
      <c r="AC117" s="50"/>
      <c r="AD117" s="50"/>
      <c r="AE117" s="50"/>
      <c r="AF117" s="50"/>
      <c r="AG117" s="50"/>
      <c r="AH117" s="50"/>
    </row>
    <row r="118" spans="4:34" ht="13.5">
      <c r="D118" s="20" t="s">
        <v>112</v>
      </c>
      <c r="F118" s="86">
        <v>18290</v>
      </c>
      <c r="G118" s="86">
        <v>14797</v>
      </c>
      <c r="H118" s="86">
        <v>13897</v>
      </c>
      <c r="I118" s="86">
        <v>14230</v>
      </c>
      <c r="J118" s="86">
        <v>15126</v>
      </c>
      <c r="K118" s="86">
        <v>12365</v>
      </c>
      <c r="L118" s="86">
        <v>9626.387</v>
      </c>
      <c r="N118" s="47"/>
      <c r="O118" s="198"/>
      <c r="P118" s="258"/>
      <c r="Q118" s="258"/>
      <c r="R118" s="258"/>
      <c r="S118" s="258"/>
      <c r="T118" s="234"/>
      <c r="U118" s="50"/>
      <c r="V118" s="50"/>
      <c r="W118" s="50"/>
      <c r="X118" s="50"/>
      <c r="Y118" s="50"/>
      <c r="Z118" s="50"/>
      <c r="AA118" s="50"/>
      <c r="AB118" s="50"/>
      <c r="AC118" s="50"/>
      <c r="AD118" s="50"/>
      <c r="AE118" s="50"/>
      <c r="AF118" s="50"/>
      <c r="AG118" s="50"/>
      <c r="AH118" s="50"/>
    </row>
    <row r="119" spans="4:34" ht="13.5">
      <c r="D119" s="74"/>
      <c r="F119" s="85"/>
      <c r="G119" s="85"/>
      <c r="H119" s="85"/>
      <c r="I119" s="85"/>
      <c r="J119" s="85"/>
      <c r="K119" s="85"/>
      <c r="L119" s="85"/>
      <c r="N119" s="47"/>
      <c r="O119" s="198"/>
      <c r="P119" s="258"/>
      <c r="Q119" s="258"/>
      <c r="R119" s="258"/>
      <c r="S119" s="258"/>
      <c r="T119" s="234"/>
      <c r="U119" s="50"/>
      <c r="V119" s="50"/>
      <c r="W119" s="50"/>
      <c r="X119" s="50"/>
      <c r="Y119" s="50"/>
      <c r="Z119" s="50"/>
      <c r="AA119" s="50"/>
      <c r="AB119" s="50"/>
      <c r="AC119" s="50"/>
      <c r="AD119" s="50"/>
      <c r="AE119" s="50"/>
      <c r="AF119" s="50"/>
      <c r="AG119" s="50"/>
      <c r="AH119" s="50"/>
    </row>
    <row r="120" spans="4:34" ht="13.5">
      <c r="D120" s="74" t="s">
        <v>108</v>
      </c>
      <c r="F120" s="85">
        <v>51</v>
      </c>
      <c r="G120" s="85">
        <v>53</v>
      </c>
      <c r="H120" s="85">
        <v>56</v>
      </c>
      <c r="I120" s="85">
        <v>61</v>
      </c>
      <c r="J120" s="85">
        <v>54</v>
      </c>
      <c r="K120" s="85">
        <v>53</v>
      </c>
      <c r="L120" s="85">
        <v>50.879</v>
      </c>
      <c r="N120" s="47"/>
      <c r="O120" s="198"/>
      <c r="P120" s="258"/>
      <c r="Q120" s="258"/>
      <c r="R120" s="258"/>
      <c r="S120" s="258"/>
      <c r="T120" s="234"/>
      <c r="U120" s="50"/>
      <c r="V120" s="50"/>
      <c r="W120" s="50"/>
      <c r="X120" s="50"/>
      <c r="Y120" s="50"/>
      <c r="Z120" s="50"/>
      <c r="AA120" s="50"/>
      <c r="AB120" s="50"/>
      <c r="AC120" s="50"/>
      <c r="AD120" s="50"/>
      <c r="AE120" s="50"/>
      <c r="AF120" s="50"/>
      <c r="AG120" s="50"/>
      <c r="AH120" s="50"/>
    </row>
    <row r="121" spans="4:34" ht="13.5">
      <c r="D121" s="74" t="s">
        <v>113</v>
      </c>
      <c r="F121" s="85">
        <v>856</v>
      </c>
      <c r="G121" s="85">
        <v>614</v>
      </c>
      <c r="H121" s="85">
        <v>572</v>
      </c>
      <c r="I121" s="85">
        <v>768</v>
      </c>
      <c r="J121" s="85">
        <v>206</v>
      </c>
      <c r="K121" s="85">
        <v>257</v>
      </c>
      <c r="L121" s="85">
        <v>196.086</v>
      </c>
      <c r="N121" s="47"/>
      <c r="O121" s="198"/>
      <c r="P121" s="258"/>
      <c r="Q121" s="258"/>
      <c r="R121" s="258"/>
      <c r="S121" s="258"/>
      <c r="T121" s="234"/>
      <c r="U121" s="50"/>
      <c r="V121" s="50"/>
      <c r="W121" s="50"/>
      <c r="X121" s="50"/>
      <c r="Y121" s="50"/>
      <c r="Z121" s="50"/>
      <c r="AA121" s="50"/>
      <c r="AB121" s="50"/>
      <c r="AC121" s="50"/>
      <c r="AD121" s="50"/>
      <c r="AE121" s="50"/>
      <c r="AF121" s="50"/>
      <c r="AG121" s="50"/>
      <c r="AH121" s="50"/>
    </row>
    <row r="122" spans="4:34" ht="13.5">
      <c r="D122" s="74" t="s">
        <v>114</v>
      </c>
      <c r="F122" s="85">
        <v>1</v>
      </c>
      <c r="G122" s="85">
        <v>4</v>
      </c>
      <c r="H122" s="85">
        <v>5</v>
      </c>
      <c r="I122" s="85">
        <v>8</v>
      </c>
      <c r="J122" s="85">
        <v>1</v>
      </c>
      <c r="K122" s="85">
        <v>5</v>
      </c>
      <c r="L122" s="85">
        <v>5.466</v>
      </c>
      <c r="N122" s="47"/>
      <c r="O122" s="198"/>
      <c r="P122" s="258"/>
      <c r="Q122" s="258"/>
      <c r="R122" s="258"/>
      <c r="S122" s="258"/>
      <c r="T122" s="234"/>
      <c r="U122" s="50"/>
      <c r="V122" s="50"/>
      <c r="W122" s="50"/>
      <c r="X122" s="50"/>
      <c r="Y122" s="50"/>
      <c r="Z122" s="50"/>
      <c r="AA122" s="50"/>
      <c r="AB122" s="50"/>
      <c r="AC122" s="50"/>
      <c r="AD122" s="50"/>
      <c r="AE122" s="50"/>
      <c r="AF122" s="50"/>
      <c r="AG122" s="50"/>
      <c r="AH122" s="50"/>
    </row>
    <row r="123" spans="4:34" ht="13.5">
      <c r="D123" s="74" t="s">
        <v>111</v>
      </c>
      <c r="F123" s="85">
        <v>123</v>
      </c>
      <c r="G123" s="85">
        <v>259</v>
      </c>
      <c r="H123" s="85">
        <v>325</v>
      </c>
      <c r="I123" s="85">
        <v>437</v>
      </c>
      <c r="J123" s="85">
        <v>73</v>
      </c>
      <c r="K123" s="85">
        <v>167</v>
      </c>
      <c r="L123" s="85">
        <v>258.386</v>
      </c>
      <c r="N123" s="47"/>
      <c r="O123" s="198"/>
      <c r="P123" s="258"/>
      <c r="Q123" s="258"/>
      <c r="R123" s="258"/>
      <c r="S123" s="258"/>
      <c r="T123" s="234"/>
      <c r="U123" s="50"/>
      <c r="V123" s="50"/>
      <c r="W123" s="50"/>
      <c r="X123" s="50"/>
      <c r="Y123" s="50"/>
      <c r="Z123" s="50"/>
      <c r="AA123" s="50"/>
      <c r="AB123" s="50"/>
      <c r="AC123" s="50"/>
      <c r="AD123" s="50"/>
      <c r="AE123" s="50"/>
      <c r="AF123" s="50"/>
      <c r="AG123" s="50"/>
      <c r="AH123" s="50"/>
    </row>
    <row r="124" spans="4:34" ht="13.5">
      <c r="D124" s="74" t="s">
        <v>115</v>
      </c>
      <c r="F124" s="85">
        <v>79626</v>
      </c>
      <c r="G124" s="85">
        <v>79962</v>
      </c>
      <c r="H124" s="85">
        <v>80948</v>
      </c>
      <c r="I124" s="85">
        <v>85988</v>
      </c>
      <c r="J124" s="85">
        <v>89536</v>
      </c>
      <c r="K124" s="85">
        <v>90344</v>
      </c>
      <c r="L124" s="85">
        <v>94177.026</v>
      </c>
      <c r="N124" s="47"/>
      <c r="O124" s="198"/>
      <c r="P124" s="258"/>
      <c r="Q124" s="258"/>
      <c r="R124" s="258"/>
      <c r="S124" s="258"/>
      <c r="T124" s="234"/>
      <c r="U124" s="50"/>
      <c r="V124" s="50"/>
      <c r="W124" s="50"/>
      <c r="X124" s="50"/>
      <c r="Y124" s="50"/>
      <c r="Z124" s="50"/>
      <c r="AA124" s="50"/>
      <c r="AB124" s="50"/>
      <c r="AC124" s="50"/>
      <c r="AD124" s="50"/>
      <c r="AE124" s="50"/>
      <c r="AF124" s="50"/>
      <c r="AG124" s="50"/>
      <c r="AH124" s="50"/>
    </row>
    <row r="125" spans="4:34" ht="13.5">
      <c r="D125" s="20" t="s">
        <v>116</v>
      </c>
      <c r="F125" s="86">
        <v>80657</v>
      </c>
      <c r="G125" s="86">
        <v>80892</v>
      </c>
      <c r="H125" s="86">
        <v>81906</v>
      </c>
      <c r="I125" s="86">
        <v>87262</v>
      </c>
      <c r="J125" s="86">
        <v>89870</v>
      </c>
      <c r="K125" s="86">
        <v>90826</v>
      </c>
      <c r="L125" s="86">
        <v>94687.843</v>
      </c>
      <c r="N125" s="47"/>
      <c r="O125" s="198"/>
      <c r="P125" s="258"/>
      <c r="Q125" s="258"/>
      <c r="R125" s="258"/>
      <c r="S125" s="258"/>
      <c r="T125" s="234"/>
      <c r="U125" s="50"/>
      <c r="V125" s="50"/>
      <c r="W125" s="50"/>
      <c r="X125" s="50"/>
      <c r="Y125" s="50"/>
      <c r="Z125" s="50"/>
      <c r="AA125" s="50"/>
      <c r="AB125" s="50"/>
      <c r="AC125" s="50"/>
      <c r="AD125" s="50"/>
      <c r="AE125" s="50"/>
      <c r="AF125" s="50"/>
      <c r="AG125" s="50"/>
      <c r="AH125" s="50"/>
    </row>
    <row r="126" spans="4:34" ht="13.5">
      <c r="D126" s="74"/>
      <c r="F126" s="86"/>
      <c r="G126" s="86"/>
      <c r="H126" s="86"/>
      <c r="I126" s="86"/>
      <c r="J126" s="86"/>
      <c r="K126" s="86"/>
      <c r="L126" s="86"/>
      <c r="N126" s="47"/>
      <c r="O126" s="198"/>
      <c r="P126" s="258"/>
      <c r="Q126" s="258"/>
      <c r="R126" s="258"/>
      <c r="S126" s="258"/>
      <c r="T126" s="234"/>
      <c r="U126" s="50"/>
      <c r="V126" s="50"/>
      <c r="W126" s="50"/>
      <c r="X126" s="50"/>
      <c r="Y126" s="50"/>
      <c r="Z126" s="50"/>
      <c r="AA126" s="50"/>
      <c r="AB126" s="50"/>
      <c r="AC126" s="50"/>
      <c r="AD126" s="50"/>
      <c r="AE126" s="50"/>
      <c r="AF126" s="50"/>
      <c r="AG126" s="50"/>
      <c r="AH126" s="50"/>
    </row>
    <row r="127" spans="4:34" ht="13.5">
      <c r="D127" s="74" t="s">
        <v>117</v>
      </c>
      <c r="F127" s="85"/>
      <c r="G127" s="85"/>
      <c r="H127" s="85"/>
      <c r="I127" s="85"/>
      <c r="J127" s="85"/>
      <c r="K127" s="85"/>
      <c r="L127" s="85"/>
      <c r="N127" s="47"/>
      <c r="O127" s="198"/>
      <c r="P127" s="258"/>
      <c r="Q127" s="258"/>
      <c r="R127" s="258"/>
      <c r="S127" s="258"/>
      <c r="T127" s="234"/>
      <c r="U127" s="50"/>
      <c r="V127" s="50"/>
      <c r="W127" s="50"/>
      <c r="X127" s="50"/>
      <c r="Y127" s="50"/>
      <c r="Z127" s="50"/>
      <c r="AA127" s="50"/>
      <c r="AB127" s="50"/>
      <c r="AC127" s="50"/>
      <c r="AD127" s="50"/>
      <c r="AE127" s="50"/>
      <c r="AF127" s="50"/>
      <c r="AG127" s="50"/>
      <c r="AH127" s="50"/>
    </row>
    <row r="128" spans="4:34" ht="13.5">
      <c r="D128" s="20" t="s">
        <v>118</v>
      </c>
      <c r="F128" s="86">
        <v>104228</v>
      </c>
      <c r="G128" s="86">
        <v>101542</v>
      </c>
      <c r="H128" s="86">
        <v>100873</v>
      </c>
      <c r="I128" s="86">
        <v>106496</v>
      </c>
      <c r="J128" s="86">
        <v>109410</v>
      </c>
      <c r="K128" s="86">
        <v>107484</v>
      </c>
      <c r="L128" s="86">
        <v>107213.573</v>
      </c>
      <c r="N128" s="47"/>
      <c r="O128" s="198"/>
      <c r="P128" s="258"/>
      <c r="Q128" s="258"/>
      <c r="R128" s="258"/>
      <c r="S128" s="258"/>
      <c r="T128" s="234"/>
      <c r="U128" s="50"/>
      <c r="V128" s="50"/>
      <c r="W128" s="50"/>
      <c r="X128" s="50"/>
      <c r="Y128" s="50"/>
      <c r="Z128" s="50"/>
      <c r="AA128" s="50"/>
      <c r="AB128" s="50"/>
      <c r="AC128" s="50"/>
      <c r="AD128" s="50"/>
      <c r="AE128" s="50"/>
      <c r="AF128" s="50"/>
      <c r="AG128" s="50"/>
      <c r="AH128" s="50"/>
    </row>
    <row r="129" spans="4:34" ht="13.5">
      <c r="D129" s="20"/>
      <c r="F129" s="20"/>
      <c r="G129" s="20"/>
      <c r="H129" s="184"/>
      <c r="I129" s="184"/>
      <c r="J129" s="184"/>
      <c r="K129" s="184"/>
      <c r="L129" s="184"/>
      <c r="N129" s="47"/>
      <c r="O129" s="198"/>
      <c r="P129" s="258"/>
      <c r="Q129" s="258"/>
      <c r="R129" s="258"/>
      <c r="S129" s="258"/>
      <c r="T129" s="234"/>
      <c r="U129" s="50"/>
      <c r="V129" s="50"/>
      <c r="W129" s="50"/>
      <c r="X129" s="50"/>
      <c r="Y129" s="50"/>
      <c r="Z129" s="50"/>
      <c r="AA129" s="50"/>
      <c r="AB129" s="50"/>
      <c r="AC129" s="50"/>
      <c r="AD129" s="50"/>
      <c r="AE129" s="50"/>
      <c r="AF129" s="50"/>
      <c r="AG129" s="50"/>
      <c r="AH129" s="50"/>
    </row>
    <row r="130" spans="4:19" s="256" customFormat="1" ht="13.5">
      <c r="D130" s="286" t="s">
        <v>293</v>
      </c>
      <c r="F130" s="260"/>
      <c r="G130" s="260"/>
      <c r="H130" s="260"/>
      <c r="I130" s="260"/>
      <c r="J130" s="260"/>
      <c r="K130" s="260"/>
      <c r="L130" s="260"/>
      <c r="M130" s="259"/>
      <c r="N130" s="260"/>
      <c r="O130" s="260"/>
      <c r="P130" s="260"/>
      <c r="Q130" s="260"/>
      <c r="R130" s="260"/>
      <c r="S130" s="260"/>
    </row>
    <row r="131" spans="4:19" s="256" customFormat="1" ht="13.5">
      <c r="D131" s="286" t="s">
        <v>294</v>
      </c>
      <c r="F131" s="260"/>
      <c r="G131" s="260"/>
      <c r="H131" s="260"/>
      <c r="I131" s="260"/>
      <c r="J131" s="260"/>
      <c r="K131" s="260"/>
      <c r="L131" s="260"/>
      <c r="M131" s="259"/>
      <c r="N131" s="260"/>
      <c r="O131" s="260"/>
      <c r="P131" s="260"/>
      <c r="Q131" s="260"/>
      <c r="R131" s="260"/>
      <c r="S131" s="260"/>
    </row>
    <row r="132" spans="4:19" s="256" customFormat="1" ht="13.5">
      <c r="D132" s="286" t="s">
        <v>295</v>
      </c>
      <c r="F132" s="260"/>
      <c r="G132" s="260"/>
      <c r="H132" s="260"/>
      <c r="I132" s="260"/>
      <c r="J132" s="260"/>
      <c r="K132" s="260"/>
      <c r="L132" s="260"/>
      <c r="M132" s="259"/>
      <c r="N132" s="260"/>
      <c r="O132" s="260"/>
      <c r="P132" s="260"/>
      <c r="Q132" s="260"/>
      <c r="R132" s="260"/>
      <c r="S132" s="260"/>
    </row>
    <row r="133" spans="4:19" s="256" customFormat="1" ht="13.5">
      <c r="D133" s="286" t="s">
        <v>297</v>
      </c>
      <c r="F133" s="260"/>
      <c r="G133" s="260"/>
      <c r="H133" s="260"/>
      <c r="I133" s="260"/>
      <c r="J133" s="260"/>
      <c r="K133" s="260"/>
      <c r="L133" s="260"/>
      <c r="M133" s="259"/>
      <c r="N133" s="260"/>
      <c r="O133" s="260"/>
      <c r="P133" s="260"/>
      <c r="Q133" s="260"/>
      <c r="R133" s="260"/>
      <c r="S133" s="260"/>
    </row>
    <row r="134" spans="4:19" s="256" customFormat="1" ht="13.5">
      <c r="D134" s="286" t="s">
        <v>276</v>
      </c>
      <c r="F134" s="260"/>
      <c r="G134" s="260"/>
      <c r="H134" s="260"/>
      <c r="I134" s="260"/>
      <c r="J134" s="260"/>
      <c r="K134" s="260"/>
      <c r="L134" s="260"/>
      <c r="M134" s="259"/>
      <c r="N134" s="260"/>
      <c r="O134" s="260"/>
      <c r="P134" s="260"/>
      <c r="Q134" s="260"/>
      <c r="R134" s="260"/>
      <c r="S134" s="260"/>
    </row>
    <row r="135" spans="4:19" s="256" customFormat="1" ht="13.5">
      <c r="D135" s="286" t="s">
        <v>277</v>
      </c>
      <c r="F135" s="260"/>
      <c r="G135" s="260"/>
      <c r="H135" s="260"/>
      <c r="I135" s="260"/>
      <c r="J135" s="260"/>
      <c r="K135" s="260"/>
      <c r="L135" s="260"/>
      <c r="M135" s="259"/>
      <c r="N135" s="260"/>
      <c r="O135" s="260"/>
      <c r="P135" s="260"/>
      <c r="Q135" s="260"/>
      <c r="R135" s="260"/>
      <c r="S135" s="260"/>
    </row>
    <row r="136" spans="4:19" s="256" customFormat="1" ht="13.5">
      <c r="D136" s="286" t="s">
        <v>278</v>
      </c>
      <c r="F136" s="260"/>
      <c r="G136" s="260"/>
      <c r="H136" s="260"/>
      <c r="I136" s="260"/>
      <c r="J136" s="260"/>
      <c r="K136" s="260"/>
      <c r="L136" s="260"/>
      <c r="M136" s="259"/>
      <c r="N136" s="260"/>
      <c r="O136" s="260"/>
      <c r="P136" s="260"/>
      <c r="Q136" s="260"/>
      <c r="R136" s="260"/>
      <c r="S136" s="260"/>
    </row>
    <row r="137" ht="13.5">
      <c r="D137" s="286" t="s">
        <v>279</v>
      </c>
    </row>
  </sheetData>
  <sheetProtection/>
  <mergeCells count="2">
    <mergeCell ref="F2:L3"/>
    <mergeCell ref="N2:S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BJ158"/>
  <sheetViews>
    <sheetView showGridLines="0" view="pageBreakPreview" zoomScale="80" zoomScaleNormal="70" zoomScaleSheetLayoutView="80" zoomScalePageLayoutView="0" workbookViewId="0" topLeftCell="A1">
      <pane xSplit="5" ySplit="6" topLeftCell="F25" activePane="bottomRight" state="frozen"/>
      <selection pane="topLeft" activeCell="N116" sqref="N116"/>
      <selection pane="topRight" activeCell="N116" sqref="N116"/>
      <selection pane="bottomLeft" activeCell="N116" sqref="N116"/>
      <selection pane="bottomRight" activeCell="A1" sqref="A1"/>
    </sheetView>
  </sheetViews>
  <sheetFormatPr defaultColWidth="9.28125" defaultRowHeight="15" outlineLevelRow="1"/>
  <cols>
    <col min="1" max="1" width="9.28125" style="117" customWidth="1"/>
    <col min="2" max="2" width="4.00390625" style="117" customWidth="1"/>
    <col min="3" max="3" width="11.421875" style="117" customWidth="1"/>
    <col min="4" max="4" width="71.00390625" style="117" customWidth="1"/>
    <col min="5" max="5" width="2.28125" style="117" customWidth="1"/>
    <col min="6" max="7" width="11.00390625" style="51" bestFit="1" customWidth="1"/>
    <col min="8" max="8" width="11.00390625" style="202" customWidth="1"/>
    <col min="9" max="12" width="11.00390625" style="260" customWidth="1"/>
    <col min="13" max="13" width="2.28125" style="117" customWidth="1"/>
    <col min="14" max="14" width="9.7109375" style="51" customWidth="1"/>
    <col min="15" max="15" width="10.57421875" style="202" bestFit="1" customWidth="1"/>
    <col min="16" max="17" width="10.57421875" style="260" bestFit="1" customWidth="1"/>
    <col min="18" max="19" width="9.7109375" style="260" customWidth="1"/>
    <col min="20" max="16384" width="9.28125" style="117" customWidth="1"/>
  </cols>
  <sheetData>
    <row r="1" ht="13.5">
      <c r="A1" s="41"/>
    </row>
    <row r="2" spans="4:19" ht="19.5" customHeight="1">
      <c r="D2" s="118" t="s">
        <v>0</v>
      </c>
      <c r="F2" s="316" t="s">
        <v>57</v>
      </c>
      <c r="G2" s="316"/>
      <c r="H2" s="316"/>
      <c r="I2" s="316"/>
      <c r="J2" s="316"/>
      <c r="K2" s="316"/>
      <c r="L2" s="315"/>
      <c r="N2" s="316" t="s">
        <v>10</v>
      </c>
      <c r="O2" s="316"/>
      <c r="P2" s="316"/>
      <c r="Q2" s="316"/>
      <c r="R2" s="316"/>
      <c r="S2" s="315"/>
    </row>
    <row r="3" spans="4:19" ht="18.75" customHeight="1">
      <c r="D3" s="119" t="s">
        <v>181</v>
      </c>
      <c r="F3" s="316"/>
      <c r="G3" s="316"/>
      <c r="H3" s="316"/>
      <c r="I3" s="316"/>
      <c r="J3" s="316"/>
      <c r="K3" s="316"/>
      <c r="L3" s="315"/>
      <c r="N3" s="316"/>
      <c r="O3" s="316"/>
      <c r="P3" s="316"/>
      <c r="Q3" s="316"/>
      <c r="R3" s="316"/>
      <c r="S3" s="315"/>
    </row>
    <row r="4" spans="6:19" ht="8.25" customHeight="1">
      <c r="F4" s="53"/>
      <c r="G4" s="53"/>
      <c r="H4" s="204"/>
      <c r="I4" s="204"/>
      <c r="J4" s="204"/>
      <c r="K4" s="204"/>
      <c r="L4" s="204"/>
      <c r="N4" s="53"/>
      <c r="O4" s="204"/>
      <c r="P4" s="204"/>
      <c r="Q4" s="204"/>
      <c r="R4" s="204"/>
      <c r="S4" s="204"/>
    </row>
    <row r="5" spans="4:19" ht="15">
      <c r="D5" s="64"/>
      <c r="E5" s="54"/>
      <c r="F5" s="28" t="s">
        <v>217</v>
      </c>
      <c r="G5" s="28" t="s">
        <v>250</v>
      </c>
      <c r="H5" s="185" t="s">
        <v>251</v>
      </c>
      <c r="I5" s="185" t="s">
        <v>256</v>
      </c>
      <c r="J5" s="185" t="s">
        <v>249</v>
      </c>
      <c r="K5" s="185" t="s">
        <v>239</v>
      </c>
      <c r="L5" s="185" t="s">
        <v>266</v>
      </c>
      <c r="M5" s="54"/>
      <c r="N5" s="28" t="s">
        <v>250</v>
      </c>
      <c r="O5" s="185" t="s">
        <v>252</v>
      </c>
      <c r="P5" s="185" t="s">
        <v>253</v>
      </c>
      <c r="Q5" s="185" t="s">
        <v>254</v>
      </c>
      <c r="R5" s="185" t="s">
        <v>239</v>
      </c>
      <c r="S5" s="185" t="s">
        <v>267</v>
      </c>
    </row>
    <row r="6" spans="5:19" ht="13.5">
      <c r="E6" s="54"/>
      <c r="F6" s="92"/>
      <c r="G6" s="92"/>
      <c r="H6" s="216"/>
      <c r="I6" s="216"/>
      <c r="J6" s="216"/>
      <c r="K6" s="216"/>
      <c r="L6" s="216"/>
      <c r="M6" s="54"/>
      <c r="N6" s="92"/>
      <c r="O6" s="216"/>
      <c r="P6" s="216"/>
      <c r="Q6" s="216"/>
      <c r="R6" s="216"/>
      <c r="S6" s="216"/>
    </row>
    <row r="7" spans="4:19" ht="15">
      <c r="D7" s="65" t="s">
        <v>62</v>
      </c>
      <c r="F7" s="42"/>
      <c r="G7" s="42"/>
      <c r="H7" s="189"/>
      <c r="I7" s="257"/>
      <c r="J7" s="257"/>
      <c r="K7" s="257"/>
      <c r="L7" s="257"/>
      <c r="N7" s="42"/>
      <c r="O7" s="189"/>
      <c r="P7" s="257"/>
      <c r="Q7" s="257"/>
      <c r="R7" s="257"/>
      <c r="S7" s="257"/>
    </row>
    <row r="8" spans="4:19" ht="14.25" thickBot="1">
      <c r="D8" s="66" t="s">
        <v>63</v>
      </c>
      <c r="F8" s="66"/>
      <c r="G8" s="66"/>
      <c r="H8" s="207"/>
      <c r="I8" s="207"/>
      <c r="J8" s="207"/>
      <c r="K8" s="207"/>
      <c r="L8" s="207"/>
      <c r="N8" s="66"/>
      <c r="O8" s="207"/>
      <c r="P8" s="207"/>
      <c r="Q8" s="207"/>
      <c r="R8" s="207"/>
      <c r="S8" s="207"/>
    </row>
    <row r="9" spans="6:19" ht="14.25" thickTop="1">
      <c r="F9" s="42"/>
      <c r="G9" s="42"/>
      <c r="H9" s="189"/>
      <c r="I9" s="257"/>
      <c r="J9" s="257"/>
      <c r="K9" s="257"/>
      <c r="L9" s="257"/>
      <c r="N9" s="42"/>
      <c r="O9" s="189"/>
      <c r="P9" s="257"/>
      <c r="Q9" s="257"/>
      <c r="R9" s="257"/>
      <c r="S9" s="257"/>
    </row>
    <row r="10" spans="1:19" s="42" customFormat="1" ht="13.5">
      <c r="A10" s="55"/>
      <c r="B10" s="55"/>
      <c r="C10" s="55"/>
      <c r="D10" s="13" t="s">
        <v>50</v>
      </c>
      <c r="F10" s="136">
        <v>1644.122549999993</v>
      </c>
      <c r="G10" s="217">
        <v>494.8549099999991</v>
      </c>
      <c r="H10" s="217">
        <v>1045.6785799999964</v>
      </c>
      <c r="I10" s="217">
        <v>1450.4768999999997</v>
      </c>
      <c r="J10" s="217">
        <v>1863.7625499999992</v>
      </c>
      <c r="K10" s="217">
        <v>529.8935200000012</v>
      </c>
      <c r="L10" s="217">
        <v>1074.248009999996</v>
      </c>
      <c r="M10" s="257"/>
      <c r="N10" s="217">
        <v>494.8549099999991</v>
      </c>
      <c r="O10" s="217">
        <v>550.8236699999973</v>
      </c>
      <c r="P10" s="217">
        <v>404.7983200000031</v>
      </c>
      <c r="Q10" s="217">
        <v>413.2856499999997</v>
      </c>
      <c r="R10" s="217">
        <v>529.8935200000012</v>
      </c>
      <c r="S10" s="217">
        <v>544.3544899999947</v>
      </c>
    </row>
    <row r="11" spans="1:19" s="42" customFormat="1" ht="13.5">
      <c r="A11" s="55"/>
      <c r="B11" s="55"/>
      <c r="C11" s="55"/>
      <c r="D11" s="68" t="s">
        <v>64</v>
      </c>
      <c r="F11" s="137">
        <v>1642.697199999993</v>
      </c>
      <c r="G11" s="217">
        <v>494.1144499999991</v>
      </c>
      <c r="H11" s="217">
        <v>1044.3107099999963</v>
      </c>
      <c r="I11" s="217">
        <v>1448.2102699999996</v>
      </c>
      <c r="J11" s="217">
        <v>1860.7250799999993</v>
      </c>
      <c r="K11" s="217">
        <v>529.1707800000012</v>
      </c>
      <c r="L11" s="217">
        <v>1072.8450199999959</v>
      </c>
      <c r="M11" s="257"/>
      <c r="N11" s="217">
        <v>494.1144499999991</v>
      </c>
      <c r="O11" s="217">
        <v>550.1962599999972</v>
      </c>
      <c r="P11" s="217">
        <v>403.89956000000313</v>
      </c>
      <c r="Q11" s="217">
        <v>412.51480999999967</v>
      </c>
      <c r="R11" s="217">
        <v>529.1707800000012</v>
      </c>
      <c r="S11" s="217">
        <v>543.6742399999947</v>
      </c>
    </row>
    <row r="12" spans="1:19" s="42" customFormat="1" ht="13.5">
      <c r="A12" s="55"/>
      <c r="B12" s="55"/>
      <c r="C12" s="55"/>
      <c r="D12" s="93" t="s">
        <v>182</v>
      </c>
      <c r="F12" s="49">
        <v>1387.0882469999929</v>
      </c>
      <c r="G12" s="200">
        <v>433.1919709999991</v>
      </c>
      <c r="H12" s="200">
        <v>921.9998703899964</v>
      </c>
      <c r="I12" s="200">
        <v>1277.9432270999996</v>
      </c>
      <c r="J12" s="200">
        <v>1627.9634320399991</v>
      </c>
      <c r="K12" s="200">
        <v>452.4672364500012</v>
      </c>
      <c r="L12" s="200">
        <v>929.3800685399959</v>
      </c>
      <c r="M12" s="257"/>
      <c r="N12" s="200">
        <v>433.1919709999991</v>
      </c>
      <c r="O12" s="200">
        <v>488.80789938999726</v>
      </c>
      <c r="P12" s="200">
        <v>355.9433567100031</v>
      </c>
      <c r="Q12" s="200">
        <v>350.02020493999964</v>
      </c>
      <c r="R12" s="200">
        <v>452.4672364500012</v>
      </c>
      <c r="S12" s="200">
        <v>476.9128320899947</v>
      </c>
    </row>
    <row r="13" spans="1:19" s="42" customFormat="1" ht="13.5">
      <c r="A13" s="55"/>
      <c r="B13" s="55"/>
      <c r="C13" s="55"/>
      <c r="D13" s="138" t="s">
        <v>183</v>
      </c>
      <c r="F13" s="139">
        <v>1299.8560909999928</v>
      </c>
      <c r="G13" s="218">
        <v>408.37994699999916</v>
      </c>
      <c r="H13" s="218">
        <v>875.8356829299964</v>
      </c>
      <c r="I13" s="218">
        <v>1205.5843673799995</v>
      </c>
      <c r="J13" s="218">
        <v>1524.4128426499992</v>
      </c>
      <c r="K13" s="218">
        <v>419.4792078200012</v>
      </c>
      <c r="L13" s="218">
        <v>869.9763045599959</v>
      </c>
      <c r="M13" s="257"/>
      <c r="N13" s="218">
        <v>408.37994699999916</v>
      </c>
      <c r="O13" s="218">
        <v>467.4557359299973</v>
      </c>
      <c r="P13" s="218">
        <v>329.7486844500031</v>
      </c>
      <c r="Q13" s="218">
        <v>318.8284752699997</v>
      </c>
      <c r="R13" s="218">
        <v>419.4792078200012</v>
      </c>
      <c r="S13" s="218">
        <v>450.49709673999473</v>
      </c>
    </row>
    <row r="14" spans="1:19" s="42" customFormat="1" ht="13.5">
      <c r="A14" s="55"/>
      <c r="B14" s="55"/>
      <c r="C14" s="55"/>
      <c r="D14" s="138" t="s">
        <v>184</v>
      </c>
      <c r="F14" s="139">
        <v>59.097463</v>
      </c>
      <c r="G14" s="218">
        <v>19.439828</v>
      </c>
      <c r="H14" s="218">
        <v>41.07852474</v>
      </c>
      <c r="I14" s="218">
        <v>62.87646859</v>
      </c>
      <c r="J14" s="218">
        <v>89.70107511</v>
      </c>
      <c r="K14" s="218">
        <v>27.77411755</v>
      </c>
      <c r="L14" s="218">
        <v>59.823683689999996</v>
      </c>
      <c r="M14" s="257"/>
      <c r="N14" s="218">
        <v>19.439828</v>
      </c>
      <c r="O14" s="218">
        <v>21.63869674</v>
      </c>
      <c r="P14" s="218">
        <v>21.797943850000003</v>
      </c>
      <c r="Q14" s="218">
        <v>26.824606520000003</v>
      </c>
      <c r="R14" s="218">
        <v>27.77411755</v>
      </c>
      <c r="S14" s="218">
        <v>32.049566139999996</v>
      </c>
    </row>
    <row r="15" spans="1:19" s="42" customFormat="1" ht="13.5">
      <c r="A15" s="55"/>
      <c r="B15" s="55"/>
      <c r="C15" s="55"/>
      <c r="D15" s="138" t="s">
        <v>185</v>
      </c>
      <c r="F15" s="139">
        <v>28.134693</v>
      </c>
      <c r="G15" s="218">
        <v>5.372196</v>
      </c>
      <c r="H15" s="218">
        <v>5.085662719999999</v>
      </c>
      <c r="I15" s="218">
        <v>9.482391130000002</v>
      </c>
      <c r="J15" s="218">
        <v>13.84951428</v>
      </c>
      <c r="K15" s="218">
        <v>5.21391108</v>
      </c>
      <c r="L15" s="218">
        <v>-0.41991971</v>
      </c>
      <c r="M15" s="257"/>
      <c r="N15" s="218">
        <v>5.372196</v>
      </c>
      <c r="O15" s="218">
        <v>-0.28653328000000045</v>
      </c>
      <c r="P15" s="218">
        <v>4.396728410000002</v>
      </c>
      <c r="Q15" s="218">
        <v>4.367123149999998</v>
      </c>
      <c r="R15" s="218">
        <v>5.21391108</v>
      </c>
      <c r="S15" s="218">
        <v>-5.63383079</v>
      </c>
    </row>
    <row r="16" spans="1:19" s="42" customFormat="1" ht="13.5">
      <c r="A16" s="55"/>
      <c r="B16" s="55"/>
      <c r="C16" s="55"/>
      <c r="D16" s="93" t="s">
        <v>186</v>
      </c>
      <c r="F16" s="200">
        <v>142.28753</v>
      </c>
      <c r="G16" s="200">
        <v>35.24347</v>
      </c>
      <c r="H16" s="200">
        <v>69.25247999999999</v>
      </c>
      <c r="I16" s="200">
        <v>97.54777999999999</v>
      </c>
      <c r="J16" s="200">
        <v>120.71297999999999</v>
      </c>
      <c r="K16" s="200">
        <v>39.358050000000006</v>
      </c>
      <c r="L16" s="200">
        <v>76.03308000000001</v>
      </c>
      <c r="M16" s="257"/>
      <c r="N16" s="218">
        <v>35.24347</v>
      </c>
      <c r="O16" s="218">
        <v>34.009009999999996</v>
      </c>
      <c r="P16" s="218">
        <v>28.29529999999999</v>
      </c>
      <c r="Q16" s="218">
        <v>23.165200000000013</v>
      </c>
      <c r="R16" s="218">
        <v>39.358050000000006</v>
      </c>
      <c r="S16" s="218">
        <v>36.67503000000001</v>
      </c>
    </row>
    <row r="17" spans="1:19" s="42" customFormat="1" ht="13.5">
      <c r="A17" s="55"/>
      <c r="B17" s="55"/>
      <c r="C17" s="55"/>
      <c r="D17" s="93" t="s">
        <v>187</v>
      </c>
      <c r="F17" s="200">
        <v>113.321423</v>
      </c>
      <c r="G17" s="200">
        <v>25.679009</v>
      </c>
      <c r="H17" s="200">
        <v>53.05835961</v>
      </c>
      <c r="I17" s="200">
        <v>72.7192629</v>
      </c>
      <c r="J17" s="200">
        <v>112.04866795999999</v>
      </c>
      <c r="K17" s="200">
        <v>37.34549355</v>
      </c>
      <c r="L17" s="200">
        <v>67.43187146</v>
      </c>
      <c r="M17" s="257"/>
      <c r="N17" s="200">
        <v>25.679009</v>
      </c>
      <c r="O17" s="200">
        <v>27.379350609999996</v>
      </c>
      <c r="P17" s="200">
        <v>19.660903290000007</v>
      </c>
      <c r="Q17" s="200">
        <v>39.329405059999985</v>
      </c>
      <c r="R17" s="200">
        <v>37.34549355</v>
      </c>
      <c r="S17" s="200">
        <v>30.086377909999996</v>
      </c>
    </row>
    <row r="18" spans="1:19" s="42" customFormat="1" ht="13.5">
      <c r="A18" s="55"/>
      <c r="B18" s="55"/>
      <c r="C18" s="55"/>
      <c r="D18" s="68" t="s">
        <v>67</v>
      </c>
      <c r="F18" s="136">
        <v>1.42535</v>
      </c>
      <c r="G18" s="217">
        <v>0.74046</v>
      </c>
      <c r="H18" s="217">
        <v>1.36787</v>
      </c>
      <c r="I18" s="217">
        <v>2.26663</v>
      </c>
      <c r="J18" s="217">
        <v>3.03747</v>
      </c>
      <c r="K18" s="217">
        <v>0.72274</v>
      </c>
      <c r="L18" s="217">
        <v>1.40299</v>
      </c>
      <c r="M18" s="257"/>
      <c r="N18" s="217">
        <v>0.74046</v>
      </c>
      <c r="O18" s="217">
        <v>0.6274099999999998</v>
      </c>
      <c r="P18" s="217">
        <v>0.8987600000000002</v>
      </c>
      <c r="Q18" s="217">
        <v>0.7708399999999996</v>
      </c>
      <c r="R18" s="217">
        <v>0.72274</v>
      </c>
      <c r="S18" s="217">
        <v>0.6802499999999999</v>
      </c>
    </row>
    <row r="19" spans="1:19" s="50" customFormat="1" ht="14.25">
      <c r="A19" s="117"/>
      <c r="B19" s="117"/>
      <c r="C19" s="117"/>
      <c r="D19" s="72"/>
      <c r="E19" s="117"/>
      <c r="F19" s="62"/>
      <c r="G19" s="62"/>
      <c r="H19" s="206"/>
      <c r="I19" s="206"/>
      <c r="J19" s="206"/>
      <c r="K19" s="206"/>
      <c r="L19" s="206"/>
      <c r="M19" s="256"/>
      <c r="N19" s="62"/>
      <c r="O19" s="206"/>
      <c r="P19" s="206"/>
      <c r="Q19" s="206"/>
      <c r="R19" s="206"/>
      <c r="S19" s="206"/>
    </row>
    <row r="20" spans="1:19" s="50" customFormat="1" ht="15">
      <c r="A20" s="117"/>
      <c r="B20" s="117"/>
      <c r="C20" s="117"/>
      <c r="D20" s="65" t="s">
        <v>188</v>
      </c>
      <c r="E20" s="117"/>
      <c r="F20" s="62"/>
      <c r="G20" s="62"/>
      <c r="H20" s="206"/>
      <c r="I20" s="206"/>
      <c r="J20" s="206"/>
      <c r="K20" s="206"/>
      <c r="L20" s="206"/>
      <c r="M20" s="256"/>
      <c r="N20" s="62"/>
      <c r="O20" s="206"/>
      <c r="P20" s="206"/>
      <c r="Q20" s="206"/>
      <c r="R20" s="206"/>
      <c r="S20" s="206"/>
    </row>
    <row r="21" spans="1:19" s="50" customFormat="1" ht="14.25" thickBot="1">
      <c r="A21" s="117"/>
      <c r="B21" s="117"/>
      <c r="C21" s="117"/>
      <c r="D21" s="66" t="s">
        <v>63</v>
      </c>
      <c r="E21" s="117"/>
      <c r="F21" s="140"/>
      <c r="G21" s="140"/>
      <c r="H21" s="207"/>
      <c r="I21" s="207"/>
      <c r="J21" s="207"/>
      <c r="K21" s="207"/>
      <c r="L21" s="207"/>
      <c r="M21" s="256"/>
      <c r="N21" s="140"/>
      <c r="O21" s="140"/>
      <c r="P21" s="140"/>
      <c r="Q21" s="140"/>
      <c r="R21" s="140"/>
      <c r="S21" s="140"/>
    </row>
    <row r="22" spans="1:19" s="50" customFormat="1" ht="14.25" thickTop="1">
      <c r="A22" s="117"/>
      <c r="B22" s="117"/>
      <c r="C22" s="117"/>
      <c r="D22" s="117"/>
      <c r="E22" s="117"/>
      <c r="F22" s="141"/>
      <c r="G22" s="141"/>
      <c r="H22" s="219"/>
      <c r="I22" s="219"/>
      <c r="J22" s="219"/>
      <c r="K22" s="219"/>
      <c r="L22" s="219"/>
      <c r="M22" s="256"/>
      <c r="N22" s="141"/>
      <c r="O22" s="219"/>
      <c r="P22" s="219"/>
      <c r="Q22" s="219"/>
      <c r="R22" s="219"/>
      <c r="S22" s="219"/>
    </row>
    <row r="23" spans="1:19" s="50" customFormat="1" ht="13.5">
      <c r="A23" s="117"/>
      <c r="B23" s="117"/>
      <c r="C23" s="11"/>
      <c r="D23" s="11" t="s">
        <v>189</v>
      </c>
      <c r="F23" s="142">
        <v>302.0791668459803</v>
      </c>
      <c r="G23" s="142">
        <v>96.12494153</v>
      </c>
      <c r="H23" s="220">
        <v>166.03722788</v>
      </c>
      <c r="I23" s="220">
        <v>226.6049598301</v>
      </c>
      <c r="J23" s="220">
        <v>288.54388707999993</v>
      </c>
      <c r="K23" s="220">
        <v>77.85838710203649</v>
      </c>
      <c r="L23" s="220">
        <v>144.72142021000002</v>
      </c>
      <c r="M23" s="259"/>
      <c r="N23" s="220">
        <v>96.12494153</v>
      </c>
      <c r="O23" s="220">
        <v>69.91228634999999</v>
      </c>
      <c r="P23" s="220">
        <v>60.56773195010001</v>
      </c>
      <c r="Q23" s="220">
        <v>61.93892724989993</v>
      </c>
      <c r="R23" s="220">
        <v>77.85838710203649</v>
      </c>
      <c r="S23" s="220">
        <v>66.86303310796353</v>
      </c>
    </row>
    <row r="24" spans="1:19" s="50" customFormat="1" ht="13.5">
      <c r="A24" s="117"/>
      <c r="B24" s="117"/>
      <c r="C24" s="11"/>
      <c r="D24" s="11" t="s">
        <v>190</v>
      </c>
      <c r="F24" s="142">
        <v>1143.6634609999999</v>
      </c>
      <c r="G24" s="142">
        <v>357.203533</v>
      </c>
      <c r="H24" s="220">
        <v>800.627833</v>
      </c>
      <c r="I24" s="220">
        <v>1098.5237730000001</v>
      </c>
      <c r="J24" s="220">
        <v>1455.438838</v>
      </c>
      <c r="K24" s="220">
        <v>425.548144</v>
      </c>
      <c r="L24" s="220">
        <v>851.859249</v>
      </c>
      <c r="M24" s="259"/>
      <c r="N24" s="220">
        <v>357.203533</v>
      </c>
      <c r="O24" s="220">
        <v>443.4243</v>
      </c>
      <c r="P24" s="220">
        <v>297.8959400000001</v>
      </c>
      <c r="Q24" s="220">
        <v>356.9150649999999</v>
      </c>
      <c r="R24" s="220">
        <v>425.548144</v>
      </c>
      <c r="S24" s="220">
        <v>426.311105</v>
      </c>
    </row>
    <row r="25" spans="1:19" s="279" customFormat="1" ht="13.5">
      <c r="A25" s="124"/>
      <c r="B25" s="124"/>
      <c r="C25" s="278"/>
      <c r="D25" s="288" t="s">
        <v>191</v>
      </c>
      <c r="E25" s="274"/>
      <c r="F25" s="289">
        <v>3523.071814860001</v>
      </c>
      <c r="G25" s="289">
        <v>389.71101513</v>
      </c>
      <c r="H25" s="289">
        <v>1987.5791102299995</v>
      </c>
      <c r="I25" s="289">
        <v>2817.39172576</v>
      </c>
      <c r="J25" s="289">
        <v>3983.332091718042</v>
      </c>
      <c r="K25" s="289">
        <v>-1140.09776706</v>
      </c>
      <c r="L25" s="289">
        <v>-3092.43796845</v>
      </c>
      <c r="M25" s="274"/>
      <c r="N25" s="289">
        <v>389.71101513</v>
      </c>
      <c r="O25" s="289">
        <v>1597.8680950999994</v>
      </c>
      <c r="P25" s="289">
        <v>829.8126155300006</v>
      </c>
      <c r="Q25" s="289">
        <v>1165.940365958042</v>
      </c>
      <c r="R25" s="289">
        <v>-1140.09776706</v>
      </c>
      <c r="S25" s="289">
        <v>-1952.34020139</v>
      </c>
    </row>
    <row r="26" spans="1:19" s="279" customFormat="1" ht="13.5">
      <c r="A26" s="124"/>
      <c r="B26" s="124"/>
      <c r="C26" s="278"/>
      <c r="D26" s="288" t="s">
        <v>260</v>
      </c>
      <c r="E26" s="274"/>
      <c r="F26" s="289">
        <v>-2379.4083538600007</v>
      </c>
      <c r="G26" s="289">
        <v>-32.50748213000003</v>
      </c>
      <c r="H26" s="289">
        <v>-1186.9512772299995</v>
      </c>
      <c r="I26" s="289">
        <v>-1718.86795276</v>
      </c>
      <c r="J26" s="289">
        <v>-2527.893253718042</v>
      </c>
      <c r="K26" s="289">
        <v>1565.64591106</v>
      </c>
      <c r="L26" s="289">
        <v>3944.29721745</v>
      </c>
      <c r="M26" s="274"/>
      <c r="N26" s="289">
        <v>-32.50748213000003</v>
      </c>
      <c r="O26" s="289">
        <v>-1154.4437950999995</v>
      </c>
      <c r="P26" s="289">
        <v>-531.9166755300005</v>
      </c>
      <c r="Q26" s="289">
        <v>-809.0253009580422</v>
      </c>
      <c r="R26" s="289">
        <v>1565.64591106</v>
      </c>
      <c r="S26" s="289">
        <v>2378.65130639</v>
      </c>
    </row>
    <row r="27" spans="1:19" s="50" customFormat="1" ht="13.5">
      <c r="A27" s="117"/>
      <c r="B27" s="117"/>
      <c r="C27" s="11"/>
      <c r="D27" s="172" t="s">
        <v>241</v>
      </c>
      <c r="E27" s="129"/>
      <c r="F27" s="290">
        <v>28.242053</v>
      </c>
      <c r="G27" s="290">
        <v>5.982573</v>
      </c>
      <c r="H27" s="290">
        <v>6.996566</v>
      </c>
      <c r="I27" s="290">
        <v>12.254048000000001</v>
      </c>
      <c r="J27" s="290">
        <v>17.123844000000002</v>
      </c>
      <c r="K27" s="290">
        <v>6.508292</v>
      </c>
      <c r="L27" s="290">
        <v>2.4060569999999997</v>
      </c>
      <c r="M27" s="129"/>
      <c r="N27" s="290">
        <v>5.982573</v>
      </c>
      <c r="O27" s="290">
        <v>1.0139929999999993</v>
      </c>
      <c r="P27" s="290">
        <v>5.257482000000001</v>
      </c>
      <c r="Q27" s="290">
        <v>4.869796000000001</v>
      </c>
      <c r="R27" s="290">
        <v>6.508292</v>
      </c>
      <c r="S27" s="290">
        <v>-4.102235</v>
      </c>
    </row>
    <row r="28" spans="1:19" s="279" customFormat="1" ht="13.5" hidden="1" outlineLevel="1">
      <c r="A28" s="124"/>
      <c r="B28" s="124"/>
      <c r="C28" s="278"/>
      <c r="D28" s="288"/>
      <c r="E28" s="274"/>
      <c r="F28" s="289"/>
      <c r="G28" s="289"/>
      <c r="H28" s="289"/>
      <c r="I28" s="289"/>
      <c r="J28" s="289"/>
      <c r="K28" s="289"/>
      <c r="L28" s="289"/>
      <c r="M28" s="274"/>
      <c r="N28" s="289"/>
      <c r="O28" s="289"/>
      <c r="P28" s="289"/>
      <c r="Q28" s="289"/>
      <c r="R28" s="289"/>
      <c r="S28" s="289"/>
    </row>
    <row r="29" spans="1:19" s="279" customFormat="1" ht="13.5" hidden="1" outlineLevel="1">
      <c r="A29" s="124"/>
      <c r="B29" s="124"/>
      <c r="C29" s="278"/>
      <c r="D29" s="288"/>
      <c r="E29" s="274"/>
      <c r="F29" s="289"/>
      <c r="G29" s="289"/>
      <c r="H29" s="289"/>
      <c r="I29" s="289"/>
      <c r="J29" s="289"/>
      <c r="K29" s="289"/>
      <c r="L29" s="289"/>
      <c r="M29" s="274"/>
      <c r="N29" s="289"/>
      <c r="O29" s="289"/>
      <c r="P29" s="289"/>
      <c r="Q29" s="289"/>
      <c r="R29" s="289"/>
      <c r="S29" s="289"/>
    </row>
    <row r="30" spans="1:19" s="50" customFormat="1" ht="13.5" collapsed="1">
      <c r="A30" s="117"/>
      <c r="B30" s="117"/>
      <c r="C30" s="11"/>
      <c r="D30" s="11" t="s">
        <v>192</v>
      </c>
      <c r="F30" s="142">
        <v>26.424989154012696</v>
      </c>
      <c r="G30" s="142">
        <v>-0.4400675300008701</v>
      </c>
      <c r="H30" s="220">
        <v>1.39660311999625</v>
      </c>
      <c r="I30" s="220">
        <v>13.279709169899661</v>
      </c>
      <c r="J30" s="220">
        <v>-21.09446908000137</v>
      </c>
      <c r="K30" s="220">
        <v>-20.10209310203532</v>
      </c>
      <c r="L30" s="220">
        <v>-2.1747862100041604</v>
      </c>
      <c r="M30" s="259"/>
      <c r="N30" s="220">
        <v>-0.4400675300008701</v>
      </c>
      <c r="O30" s="220">
        <v>1.8366706499971202</v>
      </c>
      <c r="P30" s="220">
        <v>11.883106049903411</v>
      </c>
      <c r="Q30" s="220">
        <v>-34.374178249901036</v>
      </c>
      <c r="R30" s="220">
        <v>-20.10209310203532</v>
      </c>
      <c r="S30" s="220">
        <v>17.927306892031158</v>
      </c>
    </row>
    <row r="31" spans="1:19" s="50" customFormat="1" ht="13.5">
      <c r="A31" s="117"/>
      <c r="B31" s="117"/>
      <c r="C31" s="13"/>
      <c r="D31" s="13" t="s">
        <v>193</v>
      </c>
      <c r="E31" s="88"/>
      <c r="F31" s="143">
        <v>1500.409669999993</v>
      </c>
      <c r="G31" s="143">
        <v>458.8709799999991</v>
      </c>
      <c r="H31" s="221">
        <v>975.0582299999963</v>
      </c>
      <c r="I31" s="221">
        <v>1350.6624899999997</v>
      </c>
      <c r="J31" s="221">
        <v>1740.0120999999986</v>
      </c>
      <c r="K31" s="221">
        <v>489.8127300000011</v>
      </c>
      <c r="L31" s="221">
        <v>996.8119399999958</v>
      </c>
      <c r="M31" s="88"/>
      <c r="N31" s="221">
        <v>458.8709799999991</v>
      </c>
      <c r="O31" s="221">
        <v>516.1872499999972</v>
      </c>
      <c r="P31" s="221">
        <v>375.6042600000035</v>
      </c>
      <c r="Q31" s="221">
        <v>389.34960999999885</v>
      </c>
      <c r="R31" s="221">
        <v>489.8127300000011</v>
      </c>
      <c r="S31" s="221">
        <v>506.9992099999947</v>
      </c>
    </row>
    <row r="32" spans="1:19" s="50" customFormat="1" ht="13.5">
      <c r="A32" s="117"/>
      <c r="B32" s="117"/>
      <c r="C32" s="11"/>
      <c r="D32" s="11" t="s">
        <v>194</v>
      </c>
      <c r="F32" s="142">
        <v>235.29774</v>
      </c>
      <c r="G32" s="142">
        <v>72.30799</v>
      </c>
      <c r="H32" s="220">
        <v>142.45456</v>
      </c>
      <c r="I32" s="220">
        <v>217.11271</v>
      </c>
      <c r="J32" s="220">
        <v>294.51631</v>
      </c>
      <c r="K32" s="220">
        <v>86.17783</v>
      </c>
      <c r="L32" s="220">
        <v>174.92557</v>
      </c>
      <c r="M32" s="259"/>
      <c r="N32" s="220">
        <v>72.30799</v>
      </c>
      <c r="O32" s="220">
        <v>70.14656999999998</v>
      </c>
      <c r="P32" s="220">
        <v>74.65815</v>
      </c>
      <c r="Q32" s="220">
        <v>77.40359999999998</v>
      </c>
      <c r="R32" s="220">
        <v>86.17783</v>
      </c>
      <c r="S32" s="220">
        <v>88.74774</v>
      </c>
    </row>
    <row r="33" spans="1:19" s="50" customFormat="1" ht="13.5">
      <c r="A33" s="117"/>
      <c r="B33" s="117"/>
      <c r="C33" s="11"/>
      <c r="D33" s="11" t="s">
        <v>195</v>
      </c>
      <c r="F33" s="142">
        <v>-102.11737</v>
      </c>
      <c r="G33" s="142">
        <v>-34.87165</v>
      </c>
      <c r="H33" s="220">
        <v>-71.06772</v>
      </c>
      <c r="I33" s="220">
        <v>-117.90338</v>
      </c>
      <c r="J33" s="220">
        <v>-168.96328</v>
      </c>
      <c r="K33" s="220">
        <v>-46.09557</v>
      </c>
      <c r="L33" s="220">
        <v>-96.99361</v>
      </c>
      <c r="M33" s="259"/>
      <c r="N33" s="220">
        <v>-34.87165</v>
      </c>
      <c r="O33" s="220">
        <v>-36.19606999999999</v>
      </c>
      <c r="P33" s="220">
        <v>-46.835660000000004</v>
      </c>
      <c r="Q33" s="220">
        <v>-51.0599</v>
      </c>
      <c r="R33" s="220">
        <v>-46.09557</v>
      </c>
      <c r="S33" s="220">
        <v>-50.89804</v>
      </c>
    </row>
    <row r="34" spans="1:19" s="50" customFormat="1" ht="13.5">
      <c r="A34" s="117"/>
      <c r="B34" s="117"/>
      <c r="C34" s="11"/>
      <c r="D34" s="11" t="s">
        <v>196</v>
      </c>
      <c r="F34" s="142">
        <v>-3.5988100000000003</v>
      </c>
      <c r="G34" s="142">
        <v>-1.2824200000000001</v>
      </c>
      <c r="H34" s="220">
        <v>-3.2651500000000007</v>
      </c>
      <c r="I34" s="220">
        <v>-3.39124</v>
      </c>
      <c r="J34" s="220">
        <v>-10.57727</v>
      </c>
      <c r="K34" s="220">
        <v>-1.8486699999999998</v>
      </c>
      <c r="L34" s="220">
        <v>-4.79465</v>
      </c>
      <c r="M34" s="259"/>
      <c r="N34" s="220">
        <v>-1.2824200000000001</v>
      </c>
      <c r="O34" s="220">
        <v>-1.9827300000000005</v>
      </c>
      <c r="P34" s="220">
        <v>-0.12608999999999915</v>
      </c>
      <c r="Q34" s="220">
        <v>-7.186030000000001</v>
      </c>
      <c r="R34" s="220">
        <v>-1.8486699999999998</v>
      </c>
      <c r="S34" s="220">
        <v>-2.94598</v>
      </c>
    </row>
    <row r="35" spans="1:19" s="50" customFormat="1" ht="13.5">
      <c r="A35" s="117"/>
      <c r="B35" s="117"/>
      <c r="C35" s="11"/>
      <c r="D35" s="11" t="s">
        <v>197</v>
      </c>
      <c r="F35" s="142">
        <v>2.7148900000000005</v>
      </c>
      <c r="G35" s="142">
        <v>-1.26872</v>
      </c>
      <c r="H35" s="220">
        <v>0.056789999999999966</v>
      </c>
      <c r="I35" s="220">
        <v>0.5128300000000008</v>
      </c>
      <c r="J35" s="220">
        <v>3.833929999999999</v>
      </c>
      <c r="K35" s="220">
        <v>0.7211499999999998</v>
      </c>
      <c r="L35" s="220">
        <v>1.8286399999999994</v>
      </c>
      <c r="M35" s="259"/>
      <c r="N35" s="220">
        <v>-1.26872</v>
      </c>
      <c r="O35" s="220">
        <v>1.32551</v>
      </c>
      <c r="P35" s="220">
        <v>0.45604000000000083</v>
      </c>
      <c r="Q35" s="220">
        <v>3.3210999999999986</v>
      </c>
      <c r="R35" s="220">
        <v>0.7211499999999998</v>
      </c>
      <c r="S35" s="220">
        <v>1.1074899999999994</v>
      </c>
    </row>
    <row r="36" spans="1:19" s="50" customFormat="1" ht="13.5">
      <c r="A36" s="117"/>
      <c r="B36" s="117"/>
      <c r="C36" s="13"/>
      <c r="D36" s="13" t="s">
        <v>198</v>
      </c>
      <c r="E36" s="88"/>
      <c r="F36" s="143">
        <v>132.29645000000002</v>
      </c>
      <c r="G36" s="143">
        <v>34.8852</v>
      </c>
      <c r="H36" s="221">
        <v>68.17848</v>
      </c>
      <c r="I36" s="221">
        <v>96.33091999999999</v>
      </c>
      <c r="J36" s="221">
        <v>118.80968999999997</v>
      </c>
      <c r="K36" s="221">
        <v>38.95474</v>
      </c>
      <c r="L36" s="221">
        <v>74.96594999999998</v>
      </c>
      <c r="M36" s="88"/>
      <c r="N36" s="221">
        <v>34.8852</v>
      </c>
      <c r="O36" s="221">
        <v>33.29327999999999</v>
      </c>
      <c r="P36" s="221">
        <v>28.152440000000006</v>
      </c>
      <c r="Q36" s="221">
        <v>22.47876999999998</v>
      </c>
      <c r="R36" s="221">
        <v>38.95474</v>
      </c>
      <c r="S36" s="221">
        <v>36.01120999999998</v>
      </c>
    </row>
    <row r="37" spans="1:19" s="259" customFormat="1" ht="13.5">
      <c r="A37" s="256"/>
      <c r="B37" s="256"/>
      <c r="C37" s="11"/>
      <c r="D37" s="11" t="s">
        <v>280</v>
      </c>
      <c r="F37" s="220">
        <v>9.99108</v>
      </c>
      <c r="G37" s="220">
        <v>0.35827</v>
      </c>
      <c r="H37" s="220">
        <v>1.074</v>
      </c>
      <c r="I37" s="220">
        <v>1.2168599999999998</v>
      </c>
      <c r="J37" s="220">
        <v>1.90329</v>
      </c>
      <c r="K37" s="220">
        <v>0.40331</v>
      </c>
      <c r="L37" s="220">
        <v>1.0671300000000001</v>
      </c>
      <c r="N37" s="220">
        <v>0.35827</v>
      </c>
      <c r="O37" s="220">
        <v>0.7157300000000001</v>
      </c>
      <c r="P37" s="220">
        <v>0.14285999999999976</v>
      </c>
      <c r="Q37" s="220">
        <v>0.6864300000000001</v>
      </c>
      <c r="R37" s="220">
        <v>0.40331</v>
      </c>
      <c r="S37" s="220">
        <v>0.6638200000000001</v>
      </c>
    </row>
    <row r="38" spans="2:19" s="50" customFormat="1" ht="13.5">
      <c r="B38" s="117"/>
      <c r="C38" s="144"/>
      <c r="D38" s="144" t="s">
        <v>199</v>
      </c>
      <c r="E38" s="88"/>
      <c r="F38" s="221">
        <v>1642.697199999993</v>
      </c>
      <c r="G38" s="217">
        <v>494.1144499999991</v>
      </c>
      <c r="H38" s="221">
        <v>1044.3107099999963</v>
      </c>
      <c r="I38" s="221">
        <v>1448.2102699999996</v>
      </c>
      <c r="J38" s="221">
        <v>1860.7250799999986</v>
      </c>
      <c r="K38" s="221">
        <v>529.1707800000012</v>
      </c>
      <c r="L38" s="221">
        <v>1072.8450199999957</v>
      </c>
      <c r="M38" s="88"/>
      <c r="N38" s="221">
        <v>494.1144499999991</v>
      </c>
      <c r="O38" s="221">
        <v>550.1962599999972</v>
      </c>
      <c r="P38" s="221">
        <v>403.8995600000035</v>
      </c>
      <c r="Q38" s="221">
        <v>412.5148099999988</v>
      </c>
      <c r="R38" s="221">
        <v>529.1707800000012</v>
      </c>
      <c r="S38" s="221">
        <v>543.6742399999945</v>
      </c>
    </row>
    <row r="39" spans="1:19" s="50" customFormat="1" ht="26.25">
      <c r="A39" s="145"/>
      <c r="B39" s="117"/>
      <c r="C39" s="117"/>
      <c r="D39" s="292" t="s">
        <v>298</v>
      </c>
      <c r="E39" s="117"/>
      <c r="F39" s="146"/>
      <c r="G39" s="146"/>
      <c r="H39" s="146"/>
      <c r="I39" s="146"/>
      <c r="J39" s="146"/>
      <c r="K39" s="146"/>
      <c r="L39" s="146"/>
      <c r="M39" s="256"/>
      <c r="N39" s="146"/>
      <c r="O39" s="146"/>
      <c r="P39" s="146"/>
      <c r="Q39" s="146"/>
      <c r="R39" s="146"/>
      <c r="S39" s="146"/>
    </row>
    <row r="40" spans="2:19" s="50" customFormat="1" ht="15">
      <c r="B40" s="117"/>
      <c r="C40" s="117"/>
      <c r="D40" s="65" t="s">
        <v>68</v>
      </c>
      <c r="E40" s="117"/>
      <c r="F40" s="141"/>
      <c r="G40" s="141"/>
      <c r="H40" s="219"/>
      <c r="I40" s="219"/>
      <c r="J40" s="219"/>
      <c r="K40" s="219"/>
      <c r="L40" s="219"/>
      <c r="M40" s="256"/>
      <c r="N40" s="141"/>
      <c r="O40" s="219"/>
      <c r="P40" s="219"/>
      <c r="Q40" s="219"/>
      <c r="R40" s="219"/>
      <c r="S40" s="219"/>
    </row>
    <row r="41" spans="1:19" s="50" customFormat="1" ht="14.25" thickBot="1">
      <c r="A41" s="117"/>
      <c r="B41" s="117"/>
      <c r="C41" s="117"/>
      <c r="D41" s="66" t="s">
        <v>63</v>
      </c>
      <c r="E41" s="117"/>
      <c r="F41" s="66"/>
      <c r="G41" s="66"/>
      <c r="H41" s="207"/>
      <c r="I41" s="207"/>
      <c r="J41" s="207"/>
      <c r="K41" s="207"/>
      <c r="L41" s="207"/>
      <c r="M41" s="256"/>
      <c r="N41" s="66"/>
      <c r="O41" s="207"/>
      <c r="P41" s="207"/>
      <c r="Q41" s="207"/>
      <c r="R41" s="207"/>
      <c r="S41" s="207"/>
    </row>
    <row r="42" spans="1:19" s="50" customFormat="1" ht="15" thickTop="1">
      <c r="A42" s="117"/>
      <c r="B42" s="117"/>
      <c r="C42" s="117"/>
      <c r="D42" s="72"/>
      <c r="E42" s="117"/>
      <c r="F42" s="62"/>
      <c r="G42" s="62"/>
      <c r="H42" s="206"/>
      <c r="I42" s="206"/>
      <c r="J42" s="206"/>
      <c r="K42" s="206"/>
      <c r="L42" s="206"/>
      <c r="M42" s="256"/>
      <c r="N42" s="62"/>
      <c r="O42" s="206"/>
      <c r="P42" s="206"/>
      <c r="Q42" s="206"/>
      <c r="R42" s="206"/>
      <c r="S42" s="206"/>
    </row>
    <row r="43" spans="1:33" s="50" customFormat="1" ht="13.5">
      <c r="A43" s="117"/>
      <c r="B43" s="117"/>
      <c r="C43" s="117"/>
      <c r="D43" s="147" t="s">
        <v>200</v>
      </c>
      <c r="E43" s="87"/>
      <c r="F43" s="222">
        <v>16898.34258452589</v>
      </c>
      <c r="G43" s="222">
        <v>5844.2264027</v>
      </c>
      <c r="H43" s="222">
        <v>10330.53701651</v>
      </c>
      <c r="I43" s="222">
        <v>14145.780582430001</v>
      </c>
      <c r="J43" s="222">
        <v>17882.78345791</v>
      </c>
      <c r="K43" s="222">
        <v>5105.36437003</v>
      </c>
      <c r="L43" s="222">
        <v>9439.907713089999</v>
      </c>
      <c r="M43" s="87"/>
      <c r="N43" s="222">
        <v>5844.2264027</v>
      </c>
      <c r="O43" s="222">
        <v>4486.310613809999</v>
      </c>
      <c r="P43" s="222">
        <v>3815.2435659200005</v>
      </c>
      <c r="Q43" s="222">
        <v>3737.0028754799987</v>
      </c>
      <c r="R43" s="222">
        <v>5105.36437003</v>
      </c>
      <c r="S43" s="222">
        <v>4334.543343059999</v>
      </c>
      <c r="T43" s="275"/>
      <c r="U43" s="275"/>
      <c r="V43" s="275"/>
      <c r="W43" s="275"/>
      <c r="X43" s="275"/>
      <c r="Y43" s="275"/>
      <c r="Z43" s="275"/>
      <c r="AA43" s="275"/>
      <c r="AB43" s="275"/>
      <c r="AC43" s="275"/>
      <c r="AD43" s="275"/>
      <c r="AE43" s="275"/>
      <c r="AF43" s="275"/>
      <c r="AG43" s="275"/>
    </row>
    <row r="44" spans="1:33" s="50" customFormat="1" ht="13.5">
      <c r="A44" s="117"/>
      <c r="B44" s="117"/>
      <c r="C44" s="117"/>
      <c r="D44" s="149" t="s">
        <v>201</v>
      </c>
      <c r="E44" s="87"/>
      <c r="F44" s="148">
        <v>16661.04678240589</v>
      </c>
      <c r="G44" s="148">
        <v>5748.70264927</v>
      </c>
      <c r="H44" s="222">
        <v>10167.14335864</v>
      </c>
      <c r="I44" s="222">
        <v>13907.07501935</v>
      </c>
      <c r="J44" s="222">
        <v>17574.10741589</v>
      </c>
      <c r="K44" s="222">
        <v>4991.23021485</v>
      </c>
      <c r="L44" s="222">
        <v>9241.058174999998</v>
      </c>
      <c r="M44" s="87"/>
      <c r="N44" s="222">
        <v>5748.70264927</v>
      </c>
      <c r="O44" s="222">
        <v>4418.440709369999</v>
      </c>
      <c r="P44" s="222">
        <v>3739.9316607100004</v>
      </c>
      <c r="Q44" s="222">
        <v>3667.032396539999</v>
      </c>
      <c r="R44" s="222">
        <v>4991.23021485</v>
      </c>
      <c r="S44" s="222">
        <v>4249.827960149998</v>
      </c>
      <c r="T44" s="275"/>
      <c r="U44" s="275"/>
      <c r="V44" s="275"/>
      <c r="W44" s="275"/>
      <c r="X44" s="275"/>
      <c r="Y44" s="275"/>
      <c r="Z44" s="275"/>
      <c r="AA44" s="275"/>
      <c r="AB44" s="275"/>
      <c r="AC44" s="275"/>
      <c r="AD44" s="275"/>
      <c r="AE44" s="275"/>
      <c r="AF44" s="275"/>
      <c r="AG44" s="275"/>
    </row>
    <row r="45" spans="1:33" s="50" customFormat="1" ht="13.5">
      <c r="A45" s="117"/>
      <c r="B45" s="117"/>
      <c r="C45" s="117"/>
      <c r="D45" s="150" t="s">
        <v>183</v>
      </c>
      <c r="E45" s="117"/>
      <c r="F45" s="151">
        <v>13504.216007770001</v>
      </c>
      <c r="G45" s="151">
        <v>4487.871409750001</v>
      </c>
      <c r="H45" s="223">
        <v>7599.45051922</v>
      </c>
      <c r="I45" s="223">
        <v>10133.164938560001</v>
      </c>
      <c r="J45" s="223">
        <v>12567.14111253</v>
      </c>
      <c r="K45" s="223">
        <v>3473.0848095</v>
      </c>
      <c r="L45" s="223">
        <v>6596.985943</v>
      </c>
      <c r="M45" s="256"/>
      <c r="N45" s="223">
        <v>4487.871409750001</v>
      </c>
      <c r="O45" s="223">
        <v>3111.57910947</v>
      </c>
      <c r="P45" s="223">
        <v>2533.714419340001</v>
      </c>
      <c r="Q45" s="223">
        <v>2433.976173969999</v>
      </c>
      <c r="R45" s="223">
        <v>3473.0848095</v>
      </c>
      <c r="S45" s="223">
        <v>3123.9011334999996</v>
      </c>
      <c r="T45" s="275"/>
      <c r="U45" s="275"/>
      <c r="V45" s="275"/>
      <c r="W45" s="275"/>
      <c r="X45" s="275"/>
      <c r="Y45" s="275"/>
      <c r="Z45" s="275"/>
      <c r="AA45" s="275"/>
      <c r="AB45" s="275"/>
      <c r="AC45" s="275"/>
      <c r="AD45" s="275"/>
      <c r="AE45" s="275"/>
      <c r="AF45" s="275"/>
      <c r="AG45" s="275"/>
    </row>
    <row r="46" spans="1:33" s="50" customFormat="1" ht="13.5">
      <c r="A46" s="117"/>
      <c r="B46" s="117"/>
      <c r="C46" s="117"/>
      <c r="D46" s="150" t="s">
        <v>184</v>
      </c>
      <c r="E46" s="117"/>
      <c r="F46" s="152">
        <v>1984.4386283299998</v>
      </c>
      <c r="G46" s="151">
        <v>965.7069131</v>
      </c>
      <c r="H46" s="223">
        <v>2018.651857</v>
      </c>
      <c r="I46" s="223">
        <v>2952.54098047</v>
      </c>
      <c r="J46" s="223">
        <v>3797.72805661</v>
      </c>
      <c r="K46" s="223">
        <v>1233.2109135</v>
      </c>
      <c r="L46" s="223">
        <v>2114.083051</v>
      </c>
      <c r="M46" s="256"/>
      <c r="N46" s="223">
        <v>965.7069131</v>
      </c>
      <c r="O46" s="223">
        <v>1052.9449439</v>
      </c>
      <c r="P46" s="223">
        <v>933.8891234699997</v>
      </c>
      <c r="Q46" s="223">
        <v>845.18707614</v>
      </c>
      <c r="R46" s="223">
        <v>1233.2109135</v>
      </c>
      <c r="S46" s="223">
        <v>880.8721375</v>
      </c>
      <c r="T46" s="275"/>
      <c r="U46" s="275"/>
      <c r="V46" s="275"/>
      <c r="W46" s="275"/>
      <c r="X46" s="275"/>
      <c r="Y46" s="275"/>
      <c r="Z46" s="275"/>
      <c r="AA46" s="275"/>
      <c r="AB46" s="275"/>
      <c r="AC46" s="275"/>
      <c r="AD46" s="275"/>
      <c r="AE46" s="275"/>
      <c r="AF46" s="275"/>
      <c r="AG46" s="275"/>
    </row>
    <row r="47" spans="1:33" s="50" customFormat="1" ht="13.5">
      <c r="A47" s="117"/>
      <c r="B47" s="117"/>
      <c r="C47" s="117"/>
      <c r="D47" s="150" t="s">
        <v>185</v>
      </c>
      <c r="E47" s="117"/>
      <c r="F47" s="151">
        <v>77.6199095358904</v>
      </c>
      <c r="G47" s="151">
        <v>29.68102382</v>
      </c>
      <c r="H47" s="223">
        <v>51.40474168000001</v>
      </c>
      <c r="I47" s="223">
        <v>68.08173629</v>
      </c>
      <c r="J47" s="223">
        <v>86.56242355</v>
      </c>
      <c r="K47" s="223">
        <v>32.09797411</v>
      </c>
      <c r="L47" s="223">
        <v>52.99009</v>
      </c>
      <c r="M47" s="256"/>
      <c r="N47" s="223">
        <v>29.68102382</v>
      </c>
      <c r="O47" s="223">
        <v>21.723717860000008</v>
      </c>
      <c r="P47" s="223">
        <v>16.676994609999987</v>
      </c>
      <c r="Q47" s="223">
        <v>18.48068726000001</v>
      </c>
      <c r="R47" s="223">
        <v>32.09797411</v>
      </c>
      <c r="S47" s="223">
        <v>20.89211589</v>
      </c>
      <c r="T47" s="275"/>
      <c r="U47" s="275"/>
      <c r="V47" s="275"/>
      <c r="W47" s="275"/>
      <c r="X47" s="275"/>
      <c r="Y47" s="275"/>
      <c r="Z47" s="275"/>
      <c r="AA47" s="275"/>
      <c r="AB47" s="275"/>
      <c r="AC47" s="275"/>
      <c r="AD47" s="275"/>
      <c r="AE47" s="275"/>
      <c r="AF47" s="275"/>
      <c r="AG47" s="275"/>
    </row>
    <row r="48" spans="1:33" s="50" customFormat="1" ht="13.5">
      <c r="A48" s="117"/>
      <c r="B48" s="117"/>
      <c r="C48" s="117"/>
      <c r="D48" s="150" t="s">
        <v>187</v>
      </c>
      <c r="E48" s="117"/>
      <c r="F48" s="152">
        <v>1094.77223677</v>
      </c>
      <c r="G48" s="151">
        <v>265.4433026</v>
      </c>
      <c r="H48" s="223">
        <v>497.63624074</v>
      </c>
      <c r="I48" s="223">
        <v>753.28736403</v>
      </c>
      <c r="J48" s="223">
        <v>1122.6758232</v>
      </c>
      <c r="K48" s="223">
        <v>252.83651774</v>
      </c>
      <c r="L48" s="223">
        <v>476.999091</v>
      </c>
      <c r="M48" s="256"/>
      <c r="N48" s="223">
        <v>265.4433026</v>
      </c>
      <c r="O48" s="223">
        <v>232.19293814000002</v>
      </c>
      <c r="P48" s="223">
        <v>255.65112329000004</v>
      </c>
      <c r="Q48" s="223">
        <v>369.3884591699999</v>
      </c>
      <c r="R48" s="223">
        <v>252.83651774</v>
      </c>
      <c r="S48" s="223">
        <v>224.16257326000002</v>
      </c>
      <c r="T48" s="275"/>
      <c r="U48" s="275"/>
      <c r="V48" s="275"/>
      <c r="W48" s="275"/>
      <c r="X48" s="275"/>
      <c r="Y48" s="275"/>
      <c r="Z48" s="275"/>
      <c r="AA48" s="275"/>
      <c r="AB48" s="275"/>
      <c r="AC48" s="275"/>
      <c r="AD48" s="275"/>
      <c r="AE48" s="275"/>
      <c r="AF48" s="275"/>
      <c r="AG48" s="275"/>
    </row>
    <row r="49" spans="1:33" s="50" customFormat="1" ht="13.5">
      <c r="A49" s="117"/>
      <c r="B49" s="117"/>
      <c r="C49" s="117"/>
      <c r="D49" s="149" t="s">
        <v>263</v>
      </c>
      <c r="E49" s="87"/>
      <c r="F49" s="222">
        <v>237.29580212000002</v>
      </c>
      <c r="G49" s="222">
        <v>95.52375343</v>
      </c>
      <c r="H49" s="222">
        <v>163.39365787</v>
      </c>
      <c r="I49" s="222">
        <v>238.70556308</v>
      </c>
      <c r="J49" s="222">
        <v>308.67604202</v>
      </c>
      <c r="K49" s="222">
        <v>114.13415518</v>
      </c>
      <c r="L49" s="222">
        <v>198.84953808999978</v>
      </c>
      <c r="M49" s="87"/>
      <c r="N49" s="224">
        <v>95.52375343</v>
      </c>
      <c r="O49" s="224">
        <v>67.86990444</v>
      </c>
      <c r="P49" s="224">
        <v>75.31190521000002</v>
      </c>
      <c r="Q49" s="224">
        <v>69.97047893999999</v>
      </c>
      <c r="R49" s="224">
        <v>114.13415518</v>
      </c>
      <c r="S49" s="224">
        <v>84.71538290999979</v>
      </c>
      <c r="T49" s="275"/>
      <c r="U49" s="275"/>
      <c r="V49" s="275"/>
      <c r="W49" s="275"/>
      <c r="X49" s="275"/>
      <c r="Y49" s="275"/>
      <c r="Z49" s="275"/>
      <c r="AA49" s="275"/>
      <c r="AB49" s="275"/>
      <c r="AC49" s="275"/>
      <c r="AD49" s="275"/>
      <c r="AE49" s="275"/>
      <c r="AF49" s="275"/>
      <c r="AG49" s="275"/>
    </row>
    <row r="50" spans="1:33" s="50" customFormat="1" ht="13.5">
      <c r="A50" s="117"/>
      <c r="B50" s="117"/>
      <c r="C50" s="117"/>
      <c r="D50" s="150" t="s">
        <v>202</v>
      </c>
      <c r="E50" s="117"/>
      <c r="F50" s="223">
        <v>27.522947169999902</v>
      </c>
      <c r="G50" s="223">
        <v>8.2695342</v>
      </c>
      <c r="H50" s="223">
        <v>19.8572200899998</v>
      </c>
      <c r="I50" s="223">
        <v>29.959849113189897</v>
      </c>
      <c r="J50" s="223">
        <v>39.4482481299992</v>
      </c>
      <c r="K50" s="223">
        <v>10.6285014</v>
      </c>
      <c r="L50" s="223">
        <v>23.206122279999903</v>
      </c>
      <c r="M50" s="256"/>
      <c r="N50" s="223">
        <v>8.2695342</v>
      </c>
      <c r="O50" s="223">
        <v>11.587685889999799</v>
      </c>
      <c r="P50" s="223">
        <v>10.102629023190097</v>
      </c>
      <c r="Q50" s="223">
        <v>9.488399016809304</v>
      </c>
      <c r="R50" s="223">
        <v>10.6285014</v>
      </c>
      <c r="S50" s="223">
        <v>12.577620879999904</v>
      </c>
      <c r="T50" s="275"/>
      <c r="U50" s="275"/>
      <c r="V50" s="275"/>
      <c r="W50" s="275"/>
      <c r="X50" s="275"/>
      <c r="Y50" s="275"/>
      <c r="Z50" s="275"/>
      <c r="AA50" s="275"/>
      <c r="AB50" s="275"/>
      <c r="AC50" s="275"/>
      <c r="AD50" s="275"/>
      <c r="AE50" s="275"/>
      <c r="AF50" s="275"/>
      <c r="AG50" s="275"/>
    </row>
    <row r="51" spans="1:33" s="129" customFormat="1" ht="13.5">
      <c r="A51" s="130"/>
      <c r="B51" s="130"/>
      <c r="C51" s="130"/>
      <c r="D51" s="176" t="s">
        <v>281</v>
      </c>
      <c r="E51" s="130"/>
      <c r="F51" s="152">
        <v>128.63495796997532</v>
      </c>
      <c r="G51" s="152">
        <v>36.834036989999596</v>
      </c>
      <c r="H51" s="152">
        <v>73.8737564299883</v>
      </c>
      <c r="I51" s="152">
        <v>112.2828329699809</v>
      </c>
      <c r="J51" s="152">
        <v>150.2025242899608</v>
      </c>
      <c r="K51" s="152">
        <v>44.767342789995396</v>
      </c>
      <c r="L51" s="152">
        <v>88.9539464499906</v>
      </c>
      <c r="M51" s="130"/>
      <c r="N51" s="152">
        <v>36.834036989999596</v>
      </c>
      <c r="O51" s="152">
        <v>37.03971943998871</v>
      </c>
      <c r="P51" s="152">
        <v>38.4090765399926</v>
      </c>
      <c r="Q51" s="152">
        <v>37.91969131997989</v>
      </c>
      <c r="R51" s="152">
        <v>44.767342789995396</v>
      </c>
      <c r="S51" s="152">
        <v>44.1866036599952</v>
      </c>
      <c r="T51" s="275"/>
      <c r="U51" s="275"/>
      <c r="V51" s="275"/>
      <c r="W51" s="275"/>
      <c r="X51" s="275"/>
      <c r="Y51" s="275"/>
      <c r="Z51" s="275"/>
      <c r="AA51" s="275"/>
      <c r="AB51" s="275"/>
      <c r="AC51" s="275"/>
      <c r="AD51" s="275"/>
      <c r="AE51" s="275"/>
      <c r="AF51" s="275"/>
      <c r="AG51" s="275"/>
    </row>
    <row r="52" spans="4:33" ht="13.5">
      <c r="D52" s="150" t="s">
        <v>282</v>
      </c>
      <c r="F52" s="223">
        <v>81.1378969800248</v>
      </c>
      <c r="G52" s="223">
        <v>50.4201822400004</v>
      </c>
      <c r="H52" s="223">
        <v>69.6626813500119</v>
      </c>
      <c r="I52" s="223">
        <v>96.46288099682921</v>
      </c>
      <c r="J52" s="223">
        <v>119.02526960004</v>
      </c>
      <c r="K52" s="223">
        <v>58.7383109900046</v>
      </c>
      <c r="L52" s="223">
        <v>86.6894693600093</v>
      </c>
      <c r="M52" s="256"/>
      <c r="N52" s="223">
        <v>50.4201822400004</v>
      </c>
      <c r="O52" s="223">
        <v>19.242499110011487</v>
      </c>
      <c r="P52" s="223">
        <v>26.80019964681732</v>
      </c>
      <c r="Q52" s="223">
        <v>22.562388603210792</v>
      </c>
      <c r="R52" s="223">
        <v>58.7383109900046</v>
      </c>
      <c r="S52" s="223">
        <v>27.9511583700047</v>
      </c>
      <c r="T52" s="275"/>
      <c r="U52" s="275"/>
      <c r="V52" s="275"/>
      <c r="W52" s="275"/>
      <c r="X52" s="275"/>
      <c r="Y52" s="275"/>
      <c r="Z52" s="275"/>
      <c r="AA52" s="275"/>
      <c r="AB52" s="275"/>
      <c r="AC52" s="275"/>
      <c r="AD52" s="275"/>
      <c r="AE52" s="275"/>
      <c r="AF52" s="275"/>
      <c r="AG52" s="275"/>
    </row>
    <row r="53" spans="4:33" ht="13.5">
      <c r="D53" s="177" t="s">
        <v>283</v>
      </c>
      <c r="F53" s="151"/>
      <c r="G53" s="151"/>
      <c r="H53" s="223"/>
      <c r="I53" s="223"/>
      <c r="J53" s="223"/>
      <c r="K53" s="223"/>
      <c r="L53" s="223"/>
      <c r="M53" s="256"/>
      <c r="N53" s="151"/>
      <c r="O53" s="223"/>
      <c r="P53" s="223"/>
      <c r="Q53" s="223"/>
      <c r="R53" s="223"/>
      <c r="S53" s="223"/>
      <c r="T53" s="275"/>
      <c r="U53" s="275"/>
      <c r="V53" s="275"/>
      <c r="W53" s="275"/>
      <c r="X53" s="275"/>
      <c r="Y53" s="275"/>
      <c r="Z53" s="275"/>
      <c r="AA53" s="275"/>
      <c r="AB53" s="275"/>
      <c r="AC53" s="275"/>
      <c r="AD53" s="275"/>
      <c r="AE53" s="275"/>
      <c r="AF53" s="275"/>
      <c r="AG53" s="275"/>
    </row>
    <row r="54" spans="4:33" ht="13.5">
      <c r="D54" s="291" t="s">
        <v>284</v>
      </c>
      <c r="F54" s="151"/>
      <c r="G54" s="151"/>
      <c r="H54" s="223"/>
      <c r="I54" s="223"/>
      <c r="J54" s="223"/>
      <c r="K54" s="223"/>
      <c r="L54" s="223"/>
      <c r="M54" s="256"/>
      <c r="N54" s="151"/>
      <c r="O54" s="223"/>
      <c r="P54" s="223"/>
      <c r="Q54" s="223"/>
      <c r="R54" s="223"/>
      <c r="S54" s="223"/>
      <c r="T54" s="275"/>
      <c r="U54" s="275"/>
      <c r="V54" s="275"/>
      <c r="W54" s="275"/>
      <c r="X54" s="275"/>
      <c r="Y54" s="275"/>
      <c r="Z54" s="275"/>
      <c r="AA54" s="275"/>
      <c r="AB54" s="275"/>
      <c r="AC54" s="275"/>
      <c r="AD54" s="275"/>
      <c r="AE54" s="275"/>
      <c r="AF54" s="275"/>
      <c r="AG54" s="275"/>
    </row>
    <row r="55" spans="1:33" s="42" customFormat="1" ht="13.5">
      <c r="A55" s="55"/>
      <c r="B55" s="55"/>
      <c r="C55" s="55"/>
      <c r="D55" s="147" t="s">
        <v>203</v>
      </c>
      <c r="E55" s="87"/>
      <c r="F55" s="153">
        <v>3535.59349</v>
      </c>
      <c r="G55" s="153">
        <v>391.23556999999994</v>
      </c>
      <c r="H55" s="153">
        <v>1993.1192800000001</v>
      </c>
      <c r="I55" s="153">
        <v>2826.21298</v>
      </c>
      <c r="J55" s="153">
        <v>3994.013459999999</v>
      </c>
      <c r="K55" s="153">
        <v>-1138.9768</v>
      </c>
      <c r="L55" s="153">
        <v>-3089.83924</v>
      </c>
      <c r="M55" s="87"/>
      <c r="N55" s="153">
        <v>391.23556999999994</v>
      </c>
      <c r="O55" s="153">
        <v>1601.88371</v>
      </c>
      <c r="P55" s="153">
        <v>833.0936999999997</v>
      </c>
      <c r="Q55" s="153">
        <v>1167.8004800000003</v>
      </c>
      <c r="R55" s="153">
        <v>-1138.9768</v>
      </c>
      <c r="S55" s="153">
        <v>-1950.8624399999999</v>
      </c>
      <c r="T55" s="275"/>
      <c r="U55" s="275"/>
      <c r="V55" s="275"/>
      <c r="W55" s="275"/>
      <c r="X55" s="275"/>
      <c r="Y55" s="275"/>
      <c r="Z55" s="275"/>
      <c r="AA55" s="275"/>
      <c r="AB55" s="275"/>
      <c r="AC55" s="275"/>
      <c r="AD55" s="275"/>
      <c r="AE55" s="275"/>
      <c r="AF55" s="275"/>
      <c r="AG55" s="275"/>
    </row>
    <row r="56" spans="1:33" s="42" customFormat="1" ht="13.5">
      <c r="A56" s="55"/>
      <c r="B56" s="55"/>
      <c r="C56" s="55"/>
      <c r="D56" s="147"/>
      <c r="E56" s="87"/>
      <c r="F56" s="31"/>
      <c r="G56" s="31"/>
      <c r="H56" s="186"/>
      <c r="I56" s="254"/>
      <c r="J56" s="254"/>
      <c r="K56" s="254"/>
      <c r="L56" s="254"/>
      <c r="M56" s="87"/>
      <c r="N56" s="31"/>
      <c r="O56" s="254"/>
      <c r="P56" s="254"/>
      <c r="Q56" s="254"/>
      <c r="R56" s="254"/>
      <c r="S56" s="254"/>
      <c r="T56" s="275"/>
      <c r="U56" s="275"/>
      <c r="V56" s="275"/>
      <c r="W56" s="275"/>
      <c r="X56" s="275"/>
      <c r="Y56" s="275"/>
      <c r="Z56" s="275"/>
      <c r="AA56" s="275"/>
      <c r="AB56" s="275"/>
      <c r="AC56" s="275"/>
      <c r="AD56" s="275"/>
      <c r="AE56" s="275"/>
      <c r="AF56" s="275"/>
      <c r="AG56" s="275"/>
    </row>
    <row r="57" spans="1:33" s="50" customFormat="1" ht="15">
      <c r="A57" s="10"/>
      <c r="B57" s="117"/>
      <c r="C57" s="117"/>
      <c r="D57" s="65" t="s">
        <v>86</v>
      </c>
      <c r="E57" s="117"/>
      <c r="F57" s="141"/>
      <c r="G57" s="141"/>
      <c r="H57" s="219"/>
      <c r="I57" s="219"/>
      <c r="J57" s="219"/>
      <c r="K57" s="219"/>
      <c r="L57" s="219"/>
      <c r="M57" s="256"/>
      <c r="N57" s="141"/>
      <c r="O57" s="219"/>
      <c r="P57" s="219"/>
      <c r="Q57" s="219"/>
      <c r="R57" s="219"/>
      <c r="S57" s="219"/>
      <c r="T57" s="275"/>
      <c r="U57" s="275"/>
      <c r="V57" s="275"/>
      <c r="W57" s="275"/>
      <c r="X57" s="275"/>
      <c r="Y57" s="275"/>
      <c r="Z57" s="275"/>
      <c r="AA57" s="275"/>
      <c r="AB57" s="275"/>
      <c r="AC57" s="275"/>
      <c r="AD57" s="275"/>
      <c r="AE57" s="275"/>
      <c r="AF57" s="275"/>
      <c r="AG57" s="275"/>
    </row>
    <row r="58" spans="1:33" s="50" customFormat="1" ht="14.25" thickBot="1">
      <c r="A58" s="10"/>
      <c r="B58" s="117"/>
      <c r="C58" s="117"/>
      <c r="D58" s="66" t="s">
        <v>63</v>
      </c>
      <c r="E58" s="117"/>
      <c r="F58" s="66"/>
      <c r="G58" s="66"/>
      <c r="H58" s="207"/>
      <c r="I58" s="207"/>
      <c r="J58" s="207"/>
      <c r="K58" s="207"/>
      <c r="L58" s="207"/>
      <c r="M58" s="256"/>
      <c r="N58" s="66"/>
      <c r="O58" s="207"/>
      <c r="P58" s="207"/>
      <c r="Q58" s="207"/>
      <c r="R58" s="207"/>
      <c r="S58" s="207"/>
      <c r="T58" s="275"/>
      <c r="U58" s="275"/>
      <c r="V58" s="275"/>
      <c r="W58" s="275"/>
      <c r="X58" s="275"/>
      <c r="Y58" s="275"/>
      <c r="Z58" s="275"/>
      <c r="AA58" s="275"/>
      <c r="AB58" s="275"/>
      <c r="AC58" s="275"/>
      <c r="AD58" s="275"/>
      <c r="AE58" s="275"/>
      <c r="AF58" s="275"/>
      <c r="AG58" s="275"/>
    </row>
    <row r="59" spans="1:33" s="50" customFormat="1" ht="15" thickTop="1">
      <c r="A59" s="20"/>
      <c r="B59" s="117"/>
      <c r="C59" s="117"/>
      <c r="D59" s="117"/>
      <c r="E59" s="117"/>
      <c r="F59" s="62"/>
      <c r="G59" s="62"/>
      <c r="H59" s="206"/>
      <c r="I59" s="206"/>
      <c r="J59" s="206"/>
      <c r="K59" s="206"/>
      <c r="L59" s="206"/>
      <c r="M59" s="256"/>
      <c r="N59" s="62"/>
      <c r="O59" s="206"/>
      <c r="P59" s="206"/>
      <c r="Q59" s="206"/>
      <c r="R59" s="206"/>
      <c r="S59" s="206"/>
      <c r="T59" s="275"/>
      <c r="U59" s="275"/>
      <c r="V59" s="275"/>
      <c r="W59" s="275"/>
      <c r="X59" s="275"/>
      <c r="Y59" s="275"/>
      <c r="Z59" s="275"/>
      <c r="AA59" s="275"/>
      <c r="AB59" s="275"/>
      <c r="AC59" s="275"/>
      <c r="AD59" s="275"/>
      <c r="AE59" s="275"/>
      <c r="AF59" s="275"/>
      <c r="AG59" s="275"/>
    </row>
    <row r="60" spans="1:33" s="50" customFormat="1" ht="13.5">
      <c r="A60" s="10"/>
      <c r="B60" s="117"/>
      <c r="C60" s="117"/>
      <c r="D60" s="11" t="s">
        <v>48</v>
      </c>
      <c r="E60" s="55"/>
      <c r="F60" s="142">
        <v>1642.697199999996</v>
      </c>
      <c r="G60" s="220">
        <v>494.1144499999991</v>
      </c>
      <c r="H60" s="220">
        <v>1044.3107099999963</v>
      </c>
      <c r="I60" s="220">
        <v>1448.2102699999996</v>
      </c>
      <c r="J60" s="220">
        <v>1860.7250799999986</v>
      </c>
      <c r="K60" s="220">
        <v>529.17078</v>
      </c>
      <c r="L60" s="220">
        <v>1072.845019999999</v>
      </c>
      <c r="M60" s="261"/>
      <c r="N60" s="220">
        <v>494.1144499999991</v>
      </c>
      <c r="O60" s="220">
        <v>550.1962599999971</v>
      </c>
      <c r="P60" s="220">
        <v>403.8995600000034</v>
      </c>
      <c r="Q60" s="220">
        <v>412.51480999999893</v>
      </c>
      <c r="R60" s="220">
        <v>529.17078</v>
      </c>
      <c r="S60" s="220">
        <v>543.674239999999</v>
      </c>
      <c r="T60" s="275"/>
      <c r="U60" s="275"/>
      <c r="V60" s="275"/>
      <c r="W60" s="275"/>
      <c r="X60" s="275"/>
      <c r="Y60" s="275"/>
      <c r="Z60" s="275"/>
      <c r="AA60" s="275"/>
      <c r="AB60" s="275"/>
      <c r="AC60" s="275"/>
      <c r="AD60" s="275"/>
      <c r="AE60" s="275"/>
      <c r="AF60" s="275"/>
      <c r="AG60" s="275"/>
    </row>
    <row r="61" spans="1:33" s="50" customFormat="1" ht="13.5">
      <c r="A61" s="20"/>
      <c r="B61" s="117"/>
      <c r="C61" s="117"/>
      <c r="D61" s="11" t="s">
        <v>49</v>
      </c>
      <c r="E61" s="55"/>
      <c r="F61" s="142">
        <v>1.42535</v>
      </c>
      <c r="G61" s="220">
        <v>0.74046</v>
      </c>
      <c r="H61" s="220">
        <v>1.36787</v>
      </c>
      <c r="I61" s="220">
        <v>2.26663</v>
      </c>
      <c r="J61" s="220">
        <v>3.03747</v>
      </c>
      <c r="K61" s="220">
        <v>0.72274</v>
      </c>
      <c r="L61" s="220">
        <v>1.40299</v>
      </c>
      <c r="M61" s="261"/>
      <c r="N61" s="220">
        <v>0.74046</v>
      </c>
      <c r="O61" s="220">
        <v>0.6274099999999998</v>
      </c>
      <c r="P61" s="220">
        <v>0.8987600000000002</v>
      </c>
      <c r="Q61" s="220">
        <v>0.7708399999999996</v>
      </c>
      <c r="R61" s="220">
        <v>0.72274</v>
      </c>
      <c r="S61" s="220">
        <v>0.6802499999999999</v>
      </c>
      <c r="T61" s="275"/>
      <c r="U61" s="275"/>
      <c r="V61" s="275"/>
      <c r="W61" s="275"/>
      <c r="X61" s="275"/>
      <c r="Y61" s="275"/>
      <c r="Z61" s="275"/>
      <c r="AA61" s="275"/>
      <c r="AB61" s="275"/>
      <c r="AC61" s="275"/>
      <c r="AD61" s="275"/>
      <c r="AE61" s="275"/>
      <c r="AF61" s="275"/>
      <c r="AG61" s="275"/>
    </row>
    <row r="62" spans="1:33" s="50" customFormat="1" ht="13.5">
      <c r="A62" s="95"/>
      <c r="B62" s="117"/>
      <c r="C62" s="117"/>
      <c r="D62" s="12" t="s">
        <v>32</v>
      </c>
      <c r="E62" s="55"/>
      <c r="F62" s="154"/>
      <c r="G62" s="225"/>
      <c r="H62" s="225"/>
      <c r="I62" s="225"/>
      <c r="J62" s="225"/>
      <c r="K62" s="225"/>
      <c r="L62" s="225"/>
      <c r="M62" s="261"/>
      <c r="N62" s="225"/>
      <c r="O62" s="225"/>
      <c r="P62" s="225"/>
      <c r="Q62" s="225"/>
      <c r="R62" s="225"/>
      <c r="S62" s="225"/>
      <c r="T62" s="275"/>
      <c r="U62" s="275"/>
      <c r="V62" s="275"/>
      <c r="W62" s="275"/>
      <c r="X62" s="275"/>
      <c r="Y62" s="275"/>
      <c r="Z62" s="275"/>
      <c r="AA62" s="275"/>
      <c r="AB62" s="275"/>
      <c r="AC62" s="275"/>
      <c r="AD62" s="275"/>
      <c r="AE62" s="275"/>
      <c r="AF62" s="275"/>
      <c r="AG62" s="275"/>
    </row>
    <row r="63" spans="2:33" s="50" customFormat="1" ht="13.5">
      <c r="B63" s="117"/>
      <c r="C63" s="117"/>
      <c r="D63" s="13" t="s">
        <v>50</v>
      </c>
      <c r="E63" s="55"/>
      <c r="F63" s="143">
        <v>1644.122549999996</v>
      </c>
      <c r="G63" s="221">
        <v>494.8549099999991</v>
      </c>
      <c r="H63" s="221">
        <v>1045.6785799999964</v>
      </c>
      <c r="I63" s="221">
        <v>1450.4768999999997</v>
      </c>
      <c r="J63" s="221">
        <v>1863.7625499999986</v>
      </c>
      <c r="K63" s="221">
        <v>529.8935200000001</v>
      </c>
      <c r="L63" s="221">
        <v>1074.248009999999</v>
      </c>
      <c r="M63" s="261"/>
      <c r="N63" s="221">
        <v>494.8549099999991</v>
      </c>
      <c r="O63" s="221">
        <v>550.8236699999972</v>
      </c>
      <c r="P63" s="221">
        <v>404.7983200000034</v>
      </c>
      <c r="Q63" s="221">
        <v>413.28564999999895</v>
      </c>
      <c r="R63" s="221">
        <v>529.8935200000001</v>
      </c>
      <c r="S63" s="221">
        <v>544.354489999999</v>
      </c>
      <c r="T63" s="275"/>
      <c r="U63" s="275"/>
      <c r="V63" s="275"/>
      <c r="W63" s="275"/>
      <c r="X63" s="275"/>
      <c r="Y63" s="275"/>
      <c r="Z63" s="275"/>
      <c r="AA63" s="275"/>
      <c r="AB63" s="275"/>
      <c r="AC63" s="275"/>
      <c r="AD63" s="275"/>
      <c r="AE63" s="275"/>
      <c r="AF63" s="275"/>
      <c r="AG63" s="275"/>
    </row>
    <row r="64" spans="2:33" s="50" customFormat="1" ht="13.5">
      <c r="B64" s="117"/>
      <c r="C64" s="117"/>
      <c r="D64" s="14" t="s">
        <v>32</v>
      </c>
      <c r="E64" s="55"/>
      <c r="F64" s="155"/>
      <c r="G64" s="226"/>
      <c r="H64" s="226"/>
      <c r="I64" s="226"/>
      <c r="J64" s="226"/>
      <c r="K64" s="226"/>
      <c r="L64" s="226"/>
      <c r="M64" s="261"/>
      <c r="N64" s="226"/>
      <c r="O64" s="226"/>
      <c r="P64" s="226"/>
      <c r="Q64" s="226"/>
      <c r="R64" s="226"/>
      <c r="S64" s="226"/>
      <c r="T64" s="275"/>
      <c r="U64" s="275"/>
      <c r="V64" s="275"/>
      <c r="W64" s="275"/>
      <c r="X64" s="275"/>
      <c r="Y64" s="275"/>
      <c r="Z64" s="275"/>
      <c r="AA64" s="275"/>
      <c r="AB64" s="275"/>
      <c r="AC64" s="275"/>
      <c r="AD64" s="275"/>
      <c r="AE64" s="275"/>
      <c r="AF64" s="275"/>
      <c r="AG64" s="275"/>
    </row>
    <row r="65" spans="2:33" s="50" customFormat="1" ht="13.5">
      <c r="B65" s="117"/>
      <c r="C65" s="117"/>
      <c r="D65" s="11" t="s">
        <v>20</v>
      </c>
      <c r="E65" s="55"/>
      <c r="F65" s="142">
        <v>79.77817</v>
      </c>
      <c r="G65" s="220">
        <v>22.28003</v>
      </c>
      <c r="H65" s="220">
        <v>42.73592</v>
      </c>
      <c r="I65" s="220">
        <v>63.754709999999996</v>
      </c>
      <c r="J65" s="220">
        <v>86.23622</v>
      </c>
      <c r="K65" s="220">
        <v>20.90055</v>
      </c>
      <c r="L65" s="220">
        <v>40.19462</v>
      </c>
      <c r="M65" s="261"/>
      <c r="N65" s="220">
        <v>22.28003</v>
      </c>
      <c r="O65" s="220">
        <v>20.45589</v>
      </c>
      <c r="P65" s="220">
        <v>21.01879</v>
      </c>
      <c r="Q65" s="220">
        <v>22.481510000000004</v>
      </c>
      <c r="R65" s="220">
        <v>20.90055</v>
      </c>
      <c r="S65" s="220">
        <v>19.29407</v>
      </c>
      <c r="T65" s="275"/>
      <c r="U65" s="275"/>
      <c r="V65" s="275"/>
      <c r="W65" s="275"/>
      <c r="X65" s="275"/>
      <c r="Y65" s="275"/>
      <c r="Z65" s="275"/>
      <c r="AA65" s="275"/>
      <c r="AB65" s="275"/>
      <c r="AC65" s="275"/>
      <c r="AD65" s="275"/>
      <c r="AE65" s="275"/>
      <c r="AF65" s="275"/>
      <c r="AG65" s="275"/>
    </row>
    <row r="66" spans="2:33" s="50" customFormat="1" ht="13.5">
      <c r="B66" s="117"/>
      <c r="C66" s="117"/>
      <c r="D66" s="15" t="s">
        <v>51</v>
      </c>
      <c r="E66" s="55"/>
      <c r="F66" s="142"/>
      <c r="G66" s="220"/>
      <c r="H66" s="220"/>
      <c r="I66" s="220"/>
      <c r="J66" s="220"/>
      <c r="K66" s="220"/>
      <c r="L66" s="220"/>
      <c r="M66" s="261"/>
      <c r="N66" s="220">
        <v>0</v>
      </c>
      <c r="O66" s="220">
        <v>0</v>
      </c>
      <c r="P66" s="220">
        <v>0</v>
      </c>
      <c r="Q66" s="220">
        <v>0</v>
      </c>
      <c r="R66" s="220">
        <v>0</v>
      </c>
      <c r="S66" s="220">
        <v>0</v>
      </c>
      <c r="T66" s="275"/>
      <c r="U66" s="275"/>
      <c r="V66" s="275"/>
      <c r="W66" s="275"/>
      <c r="X66" s="275"/>
      <c r="Y66" s="275"/>
      <c r="Z66" s="275"/>
      <c r="AA66" s="275"/>
      <c r="AB66" s="275"/>
      <c r="AC66" s="275"/>
      <c r="AD66" s="275"/>
      <c r="AE66" s="275"/>
      <c r="AF66" s="275"/>
      <c r="AG66" s="275"/>
    </row>
    <row r="67" spans="2:33" s="50" customFormat="1" ht="13.5">
      <c r="B67" s="117"/>
      <c r="C67" s="117"/>
      <c r="D67" s="11" t="s">
        <v>21</v>
      </c>
      <c r="E67" s="55"/>
      <c r="F67" s="142">
        <v>33.14826</v>
      </c>
      <c r="G67" s="220">
        <v>8.123470000000001</v>
      </c>
      <c r="H67" s="220">
        <v>18.43787</v>
      </c>
      <c r="I67" s="220">
        <v>25.55192</v>
      </c>
      <c r="J67" s="220">
        <v>34.11886</v>
      </c>
      <c r="K67" s="220">
        <v>9.05854</v>
      </c>
      <c r="L67" s="220">
        <v>17.94515</v>
      </c>
      <c r="M67" s="261"/>
      <c r="N67" s="220">
        <v>8.123470000000001</v>
      </c>
      <c r="O67" s="220">
        <v>10.314399999999997</v>
      </c>
      <c r="P67" s="220">
        <v>7.114049999999999</v>
      </c>
      <c r="Q67" s="220">
        <v>8.566940000000002</v>
      </c>
      <c r="R67" s="220">
        <v>9.05854</v>
      </c>
      <c r="S67" s="220">
        <v>8.886610000000001</v>
      </c>
      <c r="T67" s="275"/>
      <c r="U67" s="275"/>
      <c r="V67" s="275"/>
      <c r="W67" s="275"/>
      <c r="X67" s="275"/>
      <c r="Y67" s="275"/>
      <c r="Z67" s="275"/>
      <c r="AA67" s="275"/>
      <c r="AB67" s="275"/>
      <c r="AC67" s="275"/>
      <c r="AD67" s="275"/>
      <c r="AE67" s="275"/>
      <c r="AF67" s="275"/>
      <c r="AG67" s="275"/>
    </row>
    <row r="68" spans="1:33" s="50" customFormat="1" ht="13.5">
      <c r="A68" s="117"/>
      <c r="B68" s="117"/>
      <c r="C68" s="117"/>
      <c r="D68" s="11" t="s">
        <v>22</v>
      </c>
      <c r="E68" s="55"/>
      <c r="F68" s="142">
        <v>8.04412</v>
      </c>
      <c r="G68" s="220">
        <v>1.13156</v>
      </c>
      <c r="H68" s="220">
        <v>2.1477399999999998</v>
      </c>
      <c r="I68" s="220">
        <v>3.1633299999999998</v>
      </c>
      <c r="J68" s="220">
        <v>4.2386800000000004</v>
      </c>
      <c r="K68" s="220">
        <v>1.20787</v>
      </c>
      <c r="L68" s="220">
        <v>2.70002</v>
      </c>
      <c r="M68" s="261"/>
      <c r="N68" s="220">
        <v>1.13156</v>
      </c>
      <c r="O68" s="220">
        <v>1.0161799999999999</v>
      </c>
      <c r="P68" s="220">
        <v>1.0155900000000002</v>
      </c>
      <c r="Q68" s="220">
        <v>1.0753500000000005</v>
      </c>
      <c r="R68" s="220">
        <v>1.20787</v>
      </c>
      <c r="S68" s="220">
        <v>1.4921499999999999</v>
      </c>
      <c r="T68" s="275"/>
      <c r="U68" s="275"/>
      <c r="V68" s="275"/>
      <c r="W68" s="275"/>
      <c r="X68" s="275"/>
      <c r="Y68" s="275"/>
      <c r="Z68" s="275"/>
      <c r="AA68" s="275"/>
      <c r="AB68" s="275"/>
      <c r="AC68" s="275"/>
      <c r="AD68" s="275"/>
      <c r="AE68" s="275"/>
      <c r="AF68" s="275"/>
      <c r="AG68" s="275"/>
    </row>
    <row r="69" spans="1:33" s="50" customFormat="1" ht="13.5">
      <c r="A69" s="117"/>
      <c r="B69" s="117"/>
      <c r="C69" s="117"/>
      <c r="D69" s="11" t="s">
        <v>23</v>
      </c>
      <c r="E69" s="55"/>
      <c r="F69" s="142"/>
      <c r="G69" s="220"/>
      <c r="H69" s="220"/>
      <c r="I69" s="220"/>
      <c r="J69" s="220"/>
      <c r="K69" s="220"/>
      <c r="L69" s="220"/>
      <c r="M69" s="261"/>
      <c r="N69" s="220">
        <v>0</v>
      </c>
      <c r="O69" s="220">
        <v>0</v>
      </c>
      <c r="P69" s="220">
        <v>0</v>
      </c>
      <c r="Q69" s="220">
        <v>0</v>
      </c>
      <c r="R69" s="220">
        <v>0</v>
      </c>
      <c r="S69" s="220">
        <v>0</v>
      </c>
      <c r="T69" s="275"/>
      <c r="U69" s="275"/>
      <c r="V69" s="275"/>
      <c r="W69" s="275"/>
      <c r="X69" s="275"/>
      <c r="Y69" s="275"/>
      <c r="Z69" s="275"/>
      <c r="AA69" s="275"/>
      <c r="AB69" s="275"/>
      <c r="AC69" s="275"/>
      <c r="AD69" s="275"/>
      <c r="AE69" s="275"/>
      <c r="AF69" s="275"/>
      <c r="AG69" s="275"/>
    </row>
    <row r="70" spans="1:33" s="50" customFormat="1" ht="13.5">
      <c r="A70" s="117"/>
      <c r="B70" s="117"/>
      <c r="C70" s="117"/>
      <c r="D70" s="11" t="s">
        <v>24</v>
      </c>
      <c r="E70" s="55"/>
      <c r="F70" s="142">
        <v>12.02225</v>
      </c>
      <c r="G70" s="220">
        <v>4.26806</v>
      </c>
      <c r="H70" s="220">
        <v>8.17042</v>
      </c>
      <c r="I70" s="220">
        <v>10.87565</v>
      </c>
      <c r="J70" s="220">
        <v>15.39917</v>
      </c>
      <c r="K70" s="220">
        <v>2.7327600000000003</v>
      </c>
      <c r="L70" s="220">
        <v>5.610390000000001</v>
      </c>
      <c r="M70" s="261"/>
      <c r="N70" s="220">
        <v>4.26806</v>
      </c>
      <c r="O70" s="220">
        <v>3.90236</v>
      </c>
      <c r="P70" s="220">
        <v>2.70523</v>
      </c>
      <c r="Q70" s="220">
        <v>4.52352</v>
      </c>
      <c r="R70" s="220">
        <v>2.7327600000000003</v>
      </c>
      <c r="S70" s="220">
        <v>2.8776300000000004</v>
      </c>
      <c r="T70" s="275"/>
      <c r="U70" s="275"/>
      <c r="V70" s="275"/>
      <c r="W70" s="275"/>
      <c r="X70" s="275"/>
      <c r="Y70" s="275"/>
      <c r="Z70" s="275"/>
      <c r="AA70" s="275"/>
      <c r="AB70" s="275"/>
      <c r="AC70" s="275"/>
      <c r="AD70" s="275"/>
      <c r="AE70" s="275"/>
      <c r="AF70" s="275"/>
      <c r="AG70" s="275"/>
    </row>
    <row r="71" spans="1:33" s="50" customFormat="1" ht="13.5">
      <c r="A71" s="117"/>
      <c r="B71" s="117"/>
      <c r="C71" s="117"/>
      <c r="D71" s="11" t="s">
        <v>52</v>
      </c>
      <c r="E71" s="55"/>
      <c r="F71" s="142">
        <v>523.08393</v>
      </c>
      <c r="G71" s="220">
        <v>171.82989999999998</v>
      </c>
      <c r="H71" s="220">
        <v>318.00425</v>
      </c>
      <c r="I71" s="220">
        <v>456.98251999999997</v>
      </c>
      <c r="J71" s="220">
        <v>605.0318799999999</v>
      </c>
      <c r="K71" s="220">
        <v>167.36294</v>
      </c>
      <c r="L71" s="220">
        <v>332.09147</v>
      </c>
      <c r="M71" s="261"/>
      <c r="N71" s="220">
        <v>171.82989999999998</v>
      </c>
      <c r="O71" s="220">
        <v>146.17435</v>
      </c>
      <c r="P71" s="220">
        <v>138.97826999999998</v>
      </c>
      <c r="Q71" s="220">
        <v>148.04935999999995</v>
      </c>
      <c r="R71" s="220">
        <v>167.36294</v>
      </c>
      <c r="S71" s="220">
        <v>164.72853</v>
      </c>
      <c r="T71" s="275"/>
      <c r="U71" s="275"/>
      <c r="V71" s="275"/>
      <c r="W71" s="275"/>
      <c r="X71" s="275"/>
      <c r="Y71" s="275"/>
      <c r="Z71" s="275"/>
      <c r="AA71" s="275"/>
      <c r="AB71" s="275"/>
      <c r="AC71" s="275"/>
      <c r="AD71" s="275"/>
      <c r="AE71" s="275"/>
      <c r="AF71" s="275"/>
      <c r="AG71" s="275"/>
    </row>
    <row r="72" spans="1:33" s="50" customFormat="1" ht="13.5">
      <c r="A72" s="117"/>
      <c r="B72" s="117"/>
      <c r="C72" s="117"/>
      <c r="D72" s="16" t="s">
        <v>32</v>
      </c>
      <c r="E72" s="55"/>
      <c r="F72" s="142"/>
      <c r="G72" s="220"/>
      <c r="H72" s="220"/>
      <c r="I72" s="220"/>
      <c r="J72" s="220"/>
      <c r="K72" s="220"/>
      <c r="L72" s="220"/>
      <c r="M72" s="261"/>
      <c r="N72" s="220"/>
      <c r="O72" s="220"/>
      <c r="P72" s="220"/>
      <c r="Q72" s="220"/>
      <c r="R72" s="220"/>
      <c r="S72" s="220"/>
      <c r="T72" s="275"/>
      <c r="U72" s="275"/>
      <c r="V72" s="275"/>
      <c r="W72" s="275"/>
      <c r="X72" s="275"/>
      <c r="Y72" s="275"/>
      <c r="Z72" s="275"/>
      <c r="AA72" s="275"/>
      <c r="AB72" s="275"/>
      <c r="AC72" s="275"/>
      <c r="AD72" s="275"/>
      <c r="AE72" s="275"/>
      <c r="AF72" s="275"/>
      <c r="AG72" s="275"/>
    </row>
    <row r="73" spans="1:33" s="50" customFormat="1" ht="13.5">
      <c r="A73" s="117"/>
      <c r="B73" s="117"/>
      <c r="C73" s="117"/>
      <c r="D73" s="13" t="s">
        <v>53</v>
      </c>
      <c r="E73" s="55"/>
      <c r="F73" s="143">
        <v>656.07673</v>
      </c>
      <c r="G73" s="221">
        <v>207.63302</v>
      </c>
      <c r="H73" s="221">
        <v>389.49620000000004</v>
      </c>
      <c r="I73" s="221">
        <v>560.32813</v>
      </c>
      <c r="J73" s="221">
        <v>745.0248099999999</v>
      </c>
      <c r="K73" s="221">
        <v>201.26266</v>
      </c>
      <c r="L73" s="221">
        <v>398.54165</v>
      </c>
      <c r="M73" s="261"/>
      <c r="N73" s="221">
        <v>207.63302</v>
      </c>
      <c r="O73" s="221">
        <v>181.86318</v>
      </c>
      <c r="P73" s="221">
        <v>170.83192999999997</v>
      </c>
      <c r="Q73" s="221">
        <v>184.69667999999996</v>
      </c>
      <c r="R73" s="221">
        <v>201.26266</v>
      </c>
      <c r="S73" s="221">
        <v>197.27899</v>
      </c>
      <c r="T73" s="275"/>
      <c r="U73" s="275"/>
      <c r="V73" s="275"/>
      <c r="W73" s="275"/>
      <c r="X73" s="275"/>
      <c r="Y73" s="275"/>
      <c r="Z73" s="275"/>
      <c r="AA73" s="275"/>
      <c r="AB73" s="275"/>
      <c r="AC73" s="275"/>
      <c r="AD73" s="275"/>
      <c r="AE73" s="275"/>
      <c r="AF73" s="275"/>
      <c r="AG73" s="275"/>
    </row>
    <row r="74" spans="1:33" s="50" customFormat="1" ht="13.5">
      <c r="A74" s="117"/>
      <c r="B74" s="117"/>
      <c r="C74" s="117"/>
      <c r="D74" s="17" t="s">
        <v>32</v>
      </c>
      <c r="E74" s="117"/>
      <c r="F74" s="156"/>
      <c r="G74" s="227"/>
      <c r="H74" s="227"/>
      <c r="I74" s="227"/>
      <c r="J74" s="227"/>
      <c r="K74" s="227"/>
      <c r="L74" s="227"/>
      <c r="M74" s="256"/>
      <c r="N74" s="227"/>
      <c r="O74" s="227"/>
      <c r="P74" s="227"/>
      <c r="Q74" s="227"/>
      <c r="R74" s="227"/>
      <c r="S74" s="227"/>
      <c r="T74" s="275"/>
      <c r="U74" s="275"/>
      <c r="V74" s="275"/>
      <c r="W74" s="275"/>
      <c r="X74" s="275"/>
      <c r="Y74" s="275"/>
      <c r="Z74" s="275"/>
      <c r="AA74" s="275"/>
      <c r="AB74" s="275"/>
      <c r="AC74" s="275"/>
      <c r="AD74" s="275"/>
      <c r="AE74" s="275"/>
      <c r="AF74" s="275"/>
      <c r="AG74" s="275"/>
    </row>
    <row r="75" spans="1:33" s="50" customFormat="1" ht="13.5">
      <c r="A75" s="117"/>
      <c r="B75" s="117"/>
      <c r="C75" s="220"/>
      <c r="D75" s="13" t="s">
        <v>54</v>
      </c>
      <c r="E75" s="117"/>
      <c r="F75" s="143">
        <v>988.045819999996</v>
      </c>
      <c r="G75" s="221">
        <v>287.2218899999991</v>
      </c>
      <c r="H75" s="221">
        <v>656.1823799999963</v>
      </c>
      <c r="I75" s="221">
        <v>890.1487699999997</v>
      </c>
      <c r="J75" s="221">
        <v>1118.7377399999987</v>
      </c>
      <c r="K75" s="221">
        <v>328.6308600000001</v>
      </c>
      <c r="L75" s="221">
        <v>675.7063599999991</v>
      </c>
      <c r="M75" s="256"/>
      <c r="N75" s="228">
        <v>287.2218899999991</v>
      </c>
      <c r="O75" s="228">
        <v>368.96048999999715</v>
      </c>
      <c r="P75" s="228">
        <v>233.96639000000343</v>
      </c>
      <c r="Q75" s="228">
        <v>228.588969999999</v>
      </c>
      <c r="R75" s="228">
        <v>328.6308600000001</v>
      </c>
      <c r="S75" s="228">
        <v>347.075499999999</v>
      </c>
      <c r="T75" s="275"/>
      <c r="U75" s="275"/>
      <c r="V75" s="275"/>
      <c r="W75" s="275"/>
      <c r="X75" s="275"/>
      <c r="Y75" s="275"/>
      <c r="Z75" s="275"/>
      <c r="AA75" s="275"/>
      <c r="AB75" s="275"/>
      <c r="AC75" s="275"/>
      <c r="AD75" s="275"/>
      <c r="AE75" s="275"/>
      <c r="AF75" s="275"/>
      <c r="AG75" s="275"/>
    </row>
    <row r="76" spans="1:33" s="50" customFormat="1" ht="13.5">
      <c r="A76" s="117"/>
      <c r="B76" s="117"/>
      <c r="C76" s="117"/>
      <c r="D76" s="14" t="s">
        <v>32</v>
      </c>
      <c r="E76" s="117"/>
      <c r="F76" s="155"/>
      <c r="G76" s="226"/>
      <c r="H76" s="226"/>
      <c r="I76" s="226"/>
      <c r="J76" s="226"/>
      <c r="K76" s="226"/>
      <c r="L76" s="226"/>
      <c r="M76" s="256"/>
      <c r="N76" s="226"/>
      <c r="O76" s="226"/>
      <c r="P76" s="226"/>
      <c r="Q76" s="226"/>
      <c r="R76" s="226"/>
      <c r="S76" s="226"/>
      <c r="T76" s="275"/>
      <c r="U76" s="275"/>
      <c r="V76" s="275"/>
      <c r="W76" s="275"/>
      <c r="X76" s="275"/>
      <c r="Y76" s="275"/>
      <c r="Z76" s="275"/>
      <c r="AA76" s="275"/>
      <c r="AB76" s="275"/>
      <c r="AC76" s="275"/>
      <c r="AD76" s="275"/>
      <c r="AE76" s="275"/>
      <c r="AF76" s="275"/>
      <c r="AG76" s="275"/>
    </row>
    <row r="77" spans="4:33" ht="13.5">
      <c r="D77" s="11" t="s">
        <v>28</v>
      </c>
      <c r="F77" s="142">
        <v>41.34336999999999</v>
      </c>
      <c r="G77" s="220">
        <v>11.406830000000001</v>
      </c>
      <c r="H77" s="220">
        <v>27.420900000000003</v>
      </c>
      <c r="I77" s="220">
        <v>40.304219999999994</v>
      </c>
      <c r="J77" s="220">
        <v>54.04601</v>
      </c>
      <c r="K77" s="220">
        <v>11.281859999999998</v>
      </c>
      <c r="L77" s="220">
        <v>22.83299</v>
      </c>
      <c r="M77" s="256"/>
      <c r="N77" s="220">
        <v>11.406830000000001</v>
      </c>
      <c r="O77" s="220">
        <v>16.01407</v>
      </c>
      <c r="P77" s="220">
        <v>12.88331999999999</v>
      </c>
      <c r="Q77" s="220">
        <v>13.741790000000012</v>
      </c>
      <c r="R77" s="220">
        <v>11.281859999999998</v>
      </c>
      <c r="S77" s="220">
        <v>11.55113</v>
      </c>
      <c r="T77" s="275"/>
      <c r="U77" s="275"/>
      <c r="V77" s="275"/>
      <c r="W77" s="275"/>
      <c r="X77" s="275"/>
      <c r="Y77" s="275"/>
      <c r="Z77" s="275"/>
      <c r="AA77" s="275"/>
      <c r="AB77" s="275"/>
      <c r="AC77" s="275"/>
      <c r="AD77" s="275"/>
      <c r="AE77" s="275"/>
      <c r="AF77" s="275"/>
      <c r="AG77" s="275"/>
    </row>
    <row r="78" spans="1:33" s="50" customFormat="1" ht="13.5">
      <c r="A78" s="117"/>
      <c r="B78" s="117"/>
      <c r="C78" s="117"/>
      <c r="D78" s="11" t="s">
        <v>32</v>
      </c>
      <c r="E78" s="117"/>
      <c r="F78" s="157"/>
      <c r="G78" s="157"/>
      <c r="H78" s="157"/>
      <c r="I78" s="157"/>
      <c r="J78" s="157"/>
      <c r="K78" s="157"/>
      <c r="L78" s="157"/>
      <c r="M78" s="256"/>
      <c r="N78" s="157"/>
      <c r="O78" s="157"/>
      <c r="P78" s="157"/>
      <c r="Q78" s="157"/>
      <c r="R78" s="157"/>
      <c r="S78" s="157"/>
      <c r="T78" s="275"/>
      <c r="U78" s="275"/>
      <c r="V78" s="275"/>
      <c r="W78" s="275"/>
      <c r="X78" s="275"/>
      <c r="Y78" s="275"/>
      <c r="Z78" s="275"/>
      <c r="AA78" s="275"/>
      <c r="AB78" s="275"/>
      <c r="AC78" s="275"/>
      <c r="AD78" s="275"/>
      <c r="AE78" s="275"/>
      <c r="AF78" s="275"/>
      <c r="AG78" s="275"/>
    </row>
    <row r="79" spans="1:33" s="50" customFormat="1" ht="13.5">
      <c r="A79" s="117"/>
      <c r="B79" s="117"/>
      <c r="C79" s="117"/>
      <c r="D79" s="13" t="s">
        <v>55</v>
      </c>
      <c r="E79" s="117"/>
      <c r="F79" s="143">
        <v>1029.389189999996</v>
      </c>
      <c r="G79" s="221">
        <v>298.62871999999913</v>
      </c>
      <c r="H79" s="221">
        <v>683.6032799999963</v>
      </c>
      <c r="I79" s="221">
        <v>930.4529899999997</v>
      </c>
      <c r="J79" s="221">
        <v>1172.7837499999987</v>
      </c>
      <c r="K79" s="221">
        <v>339.9127200000001</v>
      </c>
      <c r="L79" s="221">
        <v>698.5393499999991</v>
      </c>
      <c r="M79" s="256"/>
      <c r="N79" s="221">
        <v>298.62871999999913</v>
      </c>
      <c r="O79" s="221">
        <v>384.97455999999715</v>
      </c>
      <c r="P79" s="221">
        <v>246.84971000000343</v>
      </c>
      <c r="Q79" s="221">
        <v>242.330759999999</v>
      </c>
      <c r="R79" s="221">
        <v>339.9127200000001</v>
      </c>
      <c r="S79" s="221">
        <v>358.626629999999</v>
      </c>
      <c r="T79" s="275"/>
      <c r="U79" s="275"/>
      <c r="V79" s="275"/>
      <c r="W79" s="275"/>
      <c r="X79" s="275"/>
      <c r="Y79" s="275"/>
      <c r="Z79" s="275"/>
      <c r="AA79" s="275"/>
      <c r="AB79" s="275"/>
      <c r="AC79" s="275"/>
      <c r="AD79" s="275"/>
      <c r="AE79" s="275"/>
      <c r="AF79" s="275"/>
      <c r="AG79" s="275"/>
    </row>
    <row r="80" spans="4:33" ht="13.5">
      <c r="D80" s="18" t="s">
        <v>32</v>
      </c>
      <c r="F80" s="158"/>
      <c r="G80" s="229"/>
      <c r="H80" s="229"/>
      <c r="I80" s="229"/>
      <c r="J80" s="229"/>
      <c r="K80" s="229"/>
      <c r="L80" s="229"/>
      <c r="M80" s="256"/>
      <c r="N80" s="229"/>
      <c r="O80" s="229"/>
      <c r="P80" s="229"/>
      <c r="Q80" s="229"/>
      <c r="R80" s="229"/>
      <c r="S80" s="229"/>
      <c r="T80" s="275"/>
      <c r="U80" s="275"/>
      <c r="V80" s="275"/>
      <c r="W80" s="275"/>
      <c r="X80" s="275"/>
      <c r="Y80" s="275"/>
      <c r="Z80" s="275"/>
      <c r="AA80" s="275"/>
      <c r="AB80" s="275"/>
      <c r="AC80" s="275"/>
      <c r="AD80" s="275"/>
      <c r="AE80" s="275"/>
      <c r="AF80" s="275"/>
      <c r="AG80" s="275"/>
    </row>
    <row r="81" spans="4:33" ht="13.5">
      <c r="D81" s="172" t="s">
        <v>30</v>
      </c>
      <c r="F81" s="142">
        <v>244.96313</v>
      </c>
      <c r="G81" s="220">
        <v>89.61675</v>
      </c>
      <c r="H81" s="220">
        <v>205.0666</v>
      </c>
      <c r="I81" s="220">
        <v>277.93804</v>
      </c>
      <c r="J81" s="220">
        <v>348.62169</v>
      </c>
      <c r="K81" s="220">
        <v>103.54517999999999</v>
      </c>
      <c r="L81" s="220">
        <v>211.24077</v>
      </c>
      <c r="M81" s="256"/>
      <c r="N81" s="220">
        <v>89.61675</v>
      </c>
      <c r="O81" s="220">
        <v>115.44985000000001</v>
      </c>
      <c r="P81" s="220">
        <v>72.87143999999998</v>
      </c>
      <c r="Q81" s="220">
        <v>70.68365000000003</v>
      </c>
      <c r="R81" s="220">
        <v>103.54517999999999</v>
      </c>
      <c r="S81" s="220">
        <v>107.69559000000001</v>
      </c>
      <c r="T81" s="275"/>
      <c r="U81" s="275"/>
      <c r="V81" s="275"/>
      <c r="W81" s="275"/>
      <c r="X81" s="275"/>
      <c r="Y81" s="275"/>
      <c r="Z81" s="275"/>
      <c r="AA81" s="275"/>
      <c r="AB81" s="275"/>
      <c r="AC81" s="275"/>
      <c r="AD81" s="275"/>
      <c r="AE81" s="275"/>
      <c r="AF81" s="275"/>
      <c r="AG81" s="275"/>
    </row>
    <row r="82" spans="4:33" ht="13.5">
      <c r="D82" s="19" t="s">
        <v>32</v>
      </c>
      <c r="F82" s="157"/>
      <c r="G82" s="157"/>
      <c r="H82" s="157"/>
      <c r="I82" s="157"/>
      <c r="J82" s="157"/>
      <c r="K82" s="157"/>
      <c r="L82" s="157"/>
      <c r="M82" s="256"/>
      <c r="N82" s="157"/>
      <c r="O82" s="157"/>
      <c r="P82" s="157"/>
      <c r="Q82" s="157"/>
      <c r="R82" s="157"/>
      <c r="S82" s="157"/>
      <c r="T82" s="275"/>
      <c r="U82" s="275"/>
      <c r="V82" s="275"/>
      <c r="W82" s="275"/>
      <c r="X82" s="275"/>
      <c r="Y82" s="275"/>
      <c r="Z82" s="275"/>
      <c r="AA82" s="275"/>
      <c r="AB82" s="275"/>
      <c r="AC82" s="275"/>
      <c r="AD82" s="275"/>
      <c r="AE82" s="275"/>
      <c r="AF82" s="275"/>
      <c r="AG82" s="275"/>
    </row>
    <row r="83" spans="4:33" ht="13.5">
      <c r="D83" s="13" t="s">
        <v>56</v>
      </c>
      <c r="F83" s="143">
        <v>784.426059999996</v>
      </c>
      <c r="G83" s="221">
        <v>209.01196999999914</v>
      </c>
      <c r="H83" s="221">
        <v>478.5366799999963</v>
      </c>
      <c r="I83" s="221">
        <v>652.5149499999997</v>
      </c>
      <c r="J83" s="221">
        <v>824.1620599999987</v>
      </c>
      <c r="K83" s="221">
        <v>236.3675400000001</v>
      </c>
      <c r="L83" s="221">
        <v>487.2985799999991</v>
      </c>
      <c r="M83" s="256"/>
      <c r="N83" s="221">
        <v>209.01196999999914</v>
      </c>
      <c r="O83" s="221">
        <v>269.5247099999971</v>
      </c>
      <c r="P83" s="221">
        <v>173.97827000000345</v>
      </c>
      <c r="Q83" s="221">
        <v>171.64710999999897</v>
      </c>
      <c r="R83" s="221">
        <v>236.3675400000001</v>
      </c>
      <c r="S83" s="221">
        <v>250.931039999999</v>
      </c>
      <c r="T83" s="275"/>
      <c r="U83" s="275"/>
      <c r="V83" s="275"/>
      <c r="W83" s="275"/>
      <c r="X83" s="275"/>
      <c r="Y83" s="275"/>
      <c r="Z83" s="275"/>
      <c r="AA83" s="275"/>
      <c r="AB83" s="275"/>
      <c r="AC83" s="275"/>
      <c r="AD83" s="275"/>
      <c r="AE83" s="275"/>
      <c r="AF83" s="275"/>
      <c r="AG83" s="275"/>
    </row>
    <row r="84" spans="4:33" ht="13.5">
      <c r="D84" s="159"/>
      <c r="E84" s="50"/>
      <c r="F84" s="160"/>
      <c r="G84" s="160"/>
      <c r="H84" s="160"/>
      <c r="I84" s="160"/>
      <c r="J84" s="160"/>
      <c r="K84" s="160"/>
      <c r="L84" s="160"/>
      <c r="M84" s="50"/>
      <c r="N84" s="160"/>
      <c r="O84" s="160"/>
      <c r="P84" s="160"/>
      <c r="Q84" s="160"/>
      <c r="R84" s="160"/>
      <c r="S84" s="160"/>
      <c r="T84" s="275"/>
      <c r="U84" s="275"/>
      <c r="V84" s="275"/>
      <c r="W84" s="275"/>
      <c r="X84" s="275"/>
      <c r="Y84" s="275"/>
      <c r="Z84" s="275"/>
      <c r="AA84" s="275"/>
      <c r="AB84" s="275"/>
      <c r="AC84" s="275"/>
      <c r="AD84" s="275"/>
      <c r="AE84" s="275"/>
      <c r="AF84" s="275"/>
      <c r="AG84" s="275"/>
    </row>
    <row r="85" spans="4:19" ht="13.5">
      <c r="D85" s="159"/>
      <c r="E85" s="50"/>
      <c r="F85" s="161"/>
      <c r="G85" s="161"/>
      <c r="H85" s="230"/>
      <c r="I85" s="230"/>
      <c r="J85" s="230"/>
      <c r="K85" s="230"/>
      <c r="L85" s="230"/>
      <c r="M85" s="50"/>
      <c r="N85" s="161"/>
      <c r="O85" s="230"/>
      <c r="P85" s="230"/>
      <c r="Q85" s="230"/>
      <c r="R85" s="230"/>
      <c r="S85" s="230"/>
    </row>
    <row r="86" spans="4:19" ht="15">
      <c r="D86" s="65" t="s">
        <v>87</v>
      </c>
      <c r="F86" s="62"/>
      <c r="G86" s="62"/>
      <c r="H86" s="206"/>
      <c r="I86" s="206"/>
      <c r="J86" s="206"/>
      <c r="K86" s="206"/>
      <c r="L86" s="206"/>
      <c r="N86" s="62"/>
      <c r="O86" s="206"/>
      <c r="P86" s="206"/>
      <c r="Q86" s="206"/>
      <c r="R86" s="206"/>
      <c r="S86" s="206"/>
    </row>
    <row r="87" spans="4:19" ht="14.25" thickBot="1">
      <c r="D87" s="66" t="s">
        <v>63</v>
      </c>
      <c r="F87" s="66"/>
      <c r="G87" s="66"/>
      <c r="H87" s="207"/>
      <c r="I87" s="207"/>
      <c r="J87" s="207"/>
      <c r="K87" s="207"/>
      <c r="L87" s="207"/>
      <c r="N87" s="66"/>
      <c r="O87" s="207"/>
      <c r="P87" s="207"/>
      <c r="Q87" s="207"/>
      <c r="R87" s="207"/>
      <c r="S87" s="207"/>
    </row>
    <row r="88" spans="4:19" ht="15" thickTop="1">
      <c r="D88" s="50"/>
      <c r="F88" s="62"/>
      <c r="G88" s="62"/>
      <c r="H88" s="206"/>
      <c r="I88" s="206"/>
      <c r="J88" s="206"/>
      <c r="K88" s="206"/>
      <c r="L88" s="206"/>
      <c r="N88" s="62"/>
      <c r="O88" s="206"/>
      <c r="P88" s="206"/>
      <c r="Q88" s="206"/>
      <c r="R88" s="206"/>
      <c r="S88" s="206"/>
    </row>
    <row r="89" spans="4:62" ht="13.5">
      <c r="D89" s="74" t="s">
        <v>88</v>
      </c>
      <c r="F89" s="85">
        <v>2</v>
      </c>
      <c r="G89" s="85">
        <v>2</v>
      </c>
      <c r="H89" s="85">
        <v>2</v>
      </c>
      <c r="I89" s="85">
        <v>2</v>
      </c>
      <c r="J89" s="85">
        <v>1</v>
      </c>
      <c r="K89" s="85">
        <v>1</v>
      </c>
      <c r="L89" s="85">
        <v>0.276</v>
      </c>
      <c r="N89" s="47"/>
      <c r="O89" s="198"/>
      <c r="P89" s="258"/>
      <c r="Q89" s="258"/>
      <c r="R89" s="258"/>
      <c r="S89" s="258"/>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row>
    <row r="90" spans="4:62" ht="13.5">
      <c r="D90" s="74" t="s">
        <v>89</v>
      </c>
      <c r="F90" s="85">
        <v>0</v>
      </c>
      <c r="G90" s="85">
        <v>0</v>
      </c>
      <c r="H90" s="85">
        <v>0</v>
      </c>
      <c r="I90" s="85">
        <v>0</v>
      </c>
      <c r="J90" s="85">
        <v>0</v>
      </c>
      <c r="K90" s="85">
        <v>0</v>
      </c>
      <c r="L90" s="85">
        <v>0</v>
      </c>
      <c r="N90" s="47"/>
      <c r="O90" s="198"/>
      <c r="P90" s="258"/>
      <c r="Q90" s="258"/>
      <c r="R90" s="258"/>
      <c r="S90" s="258"/>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row>
    <row r="91" spans="4:62" ht="13.5">
      <c r="D91" s="74" t="s">
        <v>90</v>
      </c>
      <c r="F91" s="85">
        <v>18</v>
      </c>
      <c r="G91" s="85">
        <v>18</v>
      </c>
      <c r="H91" s="85">
        <v>18</v>
      </c>
      <c r="I91" s="85">
        <v>18</v>
      </c>
      <c r="J91" s="85">
        <v>0</v>
      </c>
      <c r="K91" s="85">
        <v>0</v>
      </c>
      <c r="L91" s="85">
        <v>0</v>
      </c>
      <c r="N91" s="47"/>
      <c r="O91" s="198"/>
      <c r="P91" s="258"/>
      <c r="Q91" s="258"/>
      <c r="R91" s="258"/>
      <c r="S91" s="258"/>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c r="BG91" s="276"/>
      <c r="BH91" s="276"/>
      <c r="BI91" s="276"/>
      <c r="BJ91" s="276"/>
    </row>
    <row r="92" spans="4:62" ht="13.5">
      <c r="D92" s="74" t="s">
        <v>91</v>
      </c>
      <c r="F92" s="85">
        <v>24</v>
      </c>
      <c r="G92" s="85">
        <v>23</v>
      </c>
      <c r="H92" s="85">
        <v>20</v>
      </c>
      <c r="I92" s="85">
        <v>20</v>
      </c>
      <c r="J92" s="85">
        <v>2</v>
      </c>
      <c r="K92" s="85">
        <v>11</v>
      </c>
      <c r="L92" s="85">
        <v>11.246</v>
      </c>
      <c r="N92" s="47"/>
      <c r="O92" s="198"/>
      <c r="P92" s="258"/>
      <c r="Q92" s="258"/>
      <c r="R92" s="258"/>
      <c r="S92" s="258"/>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c r="BG92" s="276"/>
      <c r="BH92" s="276"/>
      <c r="BI92" s="276"/>
      <c r="BJ92" s="276"/>
    </row>
    <row r="93" spans="4:62" ht="13.5">
      <c r="D93" s="74" t="s">
        <v>204</v>
      </c>
      <c r="F93" s="85">
        <v>157</v>
      </c>
      <c r="G93" s="85">
        <v>157</v>
      </c>
      <c r="H93" s="85">
        <v>157</v>
      </c>
      <c r="I93" s="85">
        <v>157</v>
      </c>
      <c r="J93" s="85">
        <v>178</v>
      </c>
      <c r="K93" s="85">
        <v>157</v>
      </c>
      <c r="L93" s="85">
        <v>156.673</v>
      </c>
      <c r="N93" s="47"/>
      <c r="O93" s="198"/>
      <c r="P93" s="258"/>
      <c r="Q93" s="258"/>
      <c r="R93" s="258"/>
      <c r="S93" s="258"/>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row>
    <row r="94" spans="4:62" ht="13.5">
      <c r="D94" s="74" t="s">
        <v>92</v>
      </c>
      <c r="F94" s="85">
        <v>149307</v>
      </c>
      <c r="G94" s="85">
        <v>150061</v>
      </c>
      <c r="H94" s="85">
        <v>150810</v>
      </c>
      <c r="I94" s="85">
        <v>152331</v>
      </c>
      <c r="J94" s="85">
        <v>151372</v>
      </c>
      <c r="K94" s="85">
        <v>148411</v>
      </c>
      <c r="L94" s="85">
        <v>137304.415</v>
      </c>
      <c r="N94" s="47"/>
      <c r="O94" s="198"/>
      <c r="P94" s="258"/>
      <c r="Q94" s="258"/>
      <c r="R94" s="258"/>
      <c r="S94" s="258"/>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row>
    <row r="95" spans="4:62" ht="13.5">
      <c r="D95" s="74" t="s">
        <v>93</v>
      </c>
      <c r="F95" s="85">
        <v>0</v>
      </c>
      <c r="G95" s="85">
        <v>0</v>
      </c>
      <c r="H95" s="85">
        <v>0</v>
      </c>
      <c r="I95" s="85">
        <v>0</v>
      </c>
      <c r="J95" s="85">
        <v>0</v>
      </c>
      <c r="K95" s="85">
        <v>0</v>
      </c>
      <c r="L95" s="85">
        <v>0</v>
      </c>
      <c r="N95" s="47"/>
      <c r="O95" s="198"/>
      <c r="P95" s="258"/>
      <c r="Q95" s="258"/>
      <c r="R95" s="258"/>
      <c r="S95" s="258"/>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c r="BG95" s="276"/>
      <c r="BH95" s="276"/>
      <c r="BI95" s="276"/>
      <c r="BJ95" s="276"/>
    </row>
    <row r="96" spans="4:62" ht="13.5">
      <c r="D96" s="74" t="s">
        <v>94</v>
      </c>
      <c r="F96" s="85">
        <v>454</v>
      </c>
      <c r="G96" s="85">
        <v>460</v>
      </c>
      <c r="H96" s="85">
        <v>470</v>
      </c>
      <c r="I96" s="85">
        <v>480</v>
      </c>
      <c r="J96" s="85">
        <v>478</v>
      </c>
      <c r="K96" s="85">
        <v>758</v>
      </c>
      <c r="L96" s="85">
        <v>1392.911</v>
      </c>
      <c r="N96" s="47"/>
      <c r="O96" s="198"/>
      <c r="P96" s="258"/>
      <c r="Q96" s="258"/>
      <c r="R96" s="258"/>
      <c r="S96" s="258"/>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c r="BG96" s="276"/>
      <c r="BH96" s="276"/>
      <c r="BI96" s="276"/>
      <c r="BJ96" s="276"/>
    </row>
    <row r="97" spans="4:62" ht="13.5">
      <c r="D97" s="74" t="s">
        <v>95</v>
      </c>
      <c r="F97" s="85">
        <v>2288</v>
      </c>
      <c r="G97" s="85">
        <v>2232</v>
      </c>
      <c r="H97" s="85">
        <v>2240</v>
      </c>
      <c r="I97" s="85">
        <v>2278</v>
      </c>
      <c r="J97" s="85">
        <v>2329</v>
      </c>
      <c r="K97" s="85">
        <v>2291</v>
      </c>
      <c r="L97" s="85">
        <v>2243.561</v>
      </c>
      <c r="N97" s="47"/>
      <c r="O97" s="198"/>
      <c r="P97" s="258"/>
      <c r="Q97" s="258"/>
      <c r="R97" s="258"/>
      <c r="S97" s="258"/>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c r="BG97" s="276"/>
      <c r="BH97" s="276"/>
      <c r="BI97" s="276"/>
      <c r="BJ97" s="276"/>
    </row>
    <row r="98" spans="4:62" s="256" customFormat="1" ht="13.5">
      <c r="D98" s="262" t="s">
        <v>285</v>
      </c>
      <c r="F98" s="85">
        <v>0</v>
      </c>
      <c r="G98" s="85">
        <v>0</v>
      </c>
      <c r="H98" s="85">
        <v>0</v>
      </c>
      <c r="I98" s="85">
        <v>0</v>
      </c>
      <c r="J98" s="85">
        <v>0</v>
      </c>
      <c r="K98" s="85">
        <v>0</v>
      </c>
      <c r="L98" s="85">
        <v>47.491</v>
      </c>
      <c r="N98" s="258"/>
      <c r="O98" s="258"/>
      <c r="P98" s="258"/>
      <c r="Q98" s="258"/>
      <c r="R98" s="258"/>
      <c r="S98" s="258"/>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76"/>
      <c r="AU98" s="276"/>
      <c r="AV98" s="276"/>
      <c r="AW98" s="276"/>
      <c r="AX98" s="276"/>
      <c r="AY98" s="276"/>
      <c r="AZ98" s="276"/>
      <c r="BA98" s="276"/>
      <c r="BB98" s="276"/>
      <c r="BC98" s="276"/>
      <c r="BD98" s="276"/>
      <c r="BE98" s="276"/>
      <c r="BF98" s="276"/>
      <c r="BG98" s="276"/>
      <c r="BH98" s="276"/>
      <c r="BI98" s="276"/>
      <c r="BJ98" s="276"/>
    </row>
    <row r="99" spans="4:62" ht="13.5">
      <c r="D99" s="74" t="s">
        <v>96</v>
      </c>
      <c r="F99" s="85">
        <v>54</v>
      </c>
      <c r="G99" s="85">
        <v>52</v>
      </c>
      <c r="H99" s="85">
        <v>52</v>
      </c>
      <c r="I99" s="85">
        <v>53</v>
      </c>
      <c r="J99" s="85">
        <v>50</v>
      </c>
      <c r="K99" s="85">
        <v>48</v>
      </c>
      <c r="L99" s="85">
        <v>0</v>
      </c>
      <c r="N99" s="47"/>
      <c r="O99" s="198"/>
      <c r="P99" s="258"/>
      <c r="Q99" s="258"/>
      <c r="R99" s="258"/>
      <c r="S99" s="258"/>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c r="BG99" s="276"/>
      <c r="BH99" s="276"/>
      <c r="BI99" s="276"/>
      <c r="BJ99" s="276"/>
    </row>
    <row r="100" spans="4:62" ht="13.5">
      <c r="D100" s="20" t="s">
        <v>97</v>
      </c>
      <c r="F100" s="86">
        <v>152304</v>
      </c>
      <c r="G100" s="86">
        <v>153005</v>
      </c>
      <c r="H100" s="86">
        <v>153769</v>
      </c>
      <c r="I100" s="86">
        <v>155339</v>
      </c>
      <c r="J100" s="86">
        <v>154410</v>
      </c>
      <c r="K100" s="86">
        <v>151677</v>
      </c>
      <c r="L100" s="86">
        <v>141156.573</v>
      </c>
      <c r="N100" s="47"/>
      <c r="O100" s="198"/>
      <c r="P100" s="258"/>
      <c r="Q100" s="258"/>
      <c r="R100" s="258"/>
      <c r="S100" s="258"/>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row>
    <row r="101" spans="4:62" ht="13.5">
      <c r="D101" s="74"/>
      <c r="F101" s="85"/>
      <c r="G101" s="85"/>
      <c r="H101" s="85"/>
      <c r="I101" s="85"/>
      <c r="J101" s="85"/>
      <c r="K101" s="85"/>
      <c r="L101" s="85"/>
      <c r="N101" s="47"/>
      <c r="O101" s="198"/>
      <c r="P101" s="258"/>
      <c r="Q101" s="258"/>
      <c r="R101" s="258"/>
      <c r="S101" s="258"/>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row>
    <row r="102" spans="4:62" ht="13.5">
      <c r="D102" s="74" t="s">
        <v>98</v>
      </c>
      <c r="F102" s="84">
        <v>0</v>
      </c>
      <c r="G102" s="84">
        <v>0</v>
      </c>
      <c r="H102" s="84">
        <v>0</v>
      </c>
      <c r="I102" s="84">
        <v>0</v>
      </c>
      <c r="J102" s="84">
        <v>0</v>
      </c>
      <c r="K102" s="84">
        <v>0</v>
      </c>
      <c r="L102" s="84">
        <v>0</v>
      </c>
      <c r="N102" s="47"/>
      <c r="O102" s="198"/>
      <c r="P102" s="258"/>
      <c r="Q102" s="258"/>
      <c r="R102" s="258"/>
      <c r="S102" s="258"/>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row>
    <row r="103" spans="4:62" ht="13.5">
      <c r="D103" s="74" t="s">
        <v>99</v>
      </c>
      <c r="F103" s="85">
        <v>6</v>
      </c>
      <c r="G103" s="85">
        <v>7</v>
      </c>
      <c r="H103" s="85">
        <v>6</v>
      </c>
      <c r="I103" s="85">
        <v>6</v>
      </c>
      <c r="J103" s="85">
        <v>3</v>
      </c>
      <c r="K103" s="85">
        <v>3</v>
      </c>
      <c r="L103" s="85">
        <v>3.647</v>
      </c>
      <c r="N103" s="47"/>
      <c r="O103" s="198"/>
      <c r="P103" s="258"/>
      <c r="Q103" s="258"/>
      <c r="R103" s="258"/>
      <c r="S103" s="258"/>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c r="BG103" s="276"/>
      <c r="BH103" s="276"/>
      <c r="BI103" s="276"/>
      <c r="BJ103" s="276"/>
    </row>
    <row r="104" spans="4:62" ht="13.5">
      <c r="D104" s="74" t="s">
        <v>100</v>
      </c>
      <c r="F104" s="85">
        <v>39</v>
      </c>
      <c r="G104" s="85">
        <v>44</v>
      </c>
      <c r="H104" s="85">
        <v>45</v>
      </c>
      <c r="I104" s="85">
        <v>50</v>
      </c>
      <c r="J104" s="85">
        <v>6</v>
      </c>
      <c r="K104" s="85">
        <v>12</v>
      </c>
      <c r="L104" s="85">
        <v>43.32</v>
      </c>
      <c r="N104" s="47"/>
      <c r="O104" s="198"/>
      <c r="P104" s="258"/>
      <c r="Q104" s="258"/>
      <c r="R104" s="258"/>
      <c r="S104" s="258"/>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c r="AW104" s="276"/>
      <c r="AX104" s="276"/>
      <c r="AY104" s="276"/>
      <c r="AZ104" s="276"/>
      <c r="BA104" s="276"/>
      <c r="BB104" s="276"/>
      <c r="BC104" s="276"/>
      <c r="BD104" s="276"/>
      <c r="BE104" s="276"/>
      <c r="BF104" s="276"/>
      <c r="BG104" s="276"/>
      <c r="BH104" s="276"/>
      <c r="BI104" s="276"/>
      <c r="BJ104" s="276"/>
    </row>
    <row r="105" spans="4:62" ht="13.5">
      <c r="D105" s="74" t="s">
        <v>95</v>
      </c>
      <c r="F105" s="85">
        <v>288</v>
      </c>
      <c r="G105" s="85">
        <v>323</v>
      </c>
      <c r="H105" s="85">
        <v>319</v>
      </c>
      <c r="I105" s="85">
        <v>330</v>
      </c>
      <c r="J105" s="85">
        <v>159</v>
      </c>
      <c r="K105" s="85">
        <v>230</v>
      </c>
      <c r="L105" s="85">
        <v>324.879</v>
      </c>
      <c r="N105" s="47"/>
      <c r="O105" s="198"/>
      <c r="P105" s="258"/>
      <c r="Q105" s="258"/>
      <c r="R105" s="258"/>
      <c r="S105" s="258"/>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c r="BG105" s="276"/>
      <c r="BH105" s="276"/>
      <c r="BI105" s="276"/>
      <c r="BJ105" s="276"/>
    </row>
    <row r="106" spans="4:62" s="256" customFormat="1" ht="13.5">
      <c r="D106" s="262" t="s">
        <v>285</v>
      </c>
      <c r="F106" s="85">
        <v>0</v>
      </c>
      <c r="G106" s="85">
        <v>0</v>
      </c>
      <c r="H106" s="85">
        <v>0</v>
      </c>
      <c r="I106" s="85">
        <v>0</v>
      </c>
      <c r="J106" s="85">
        <v>0</v>
      </c>
      <c r="K106" s="85">
        <v>0</v>
      </c>
      <c r="L106" s="85">
        <v>0</v>
      </c>
      <c r="N106" s="258"/>
      <c r="O106" s="258"/>
      <c r="P106" s="258"/>
      <c r="Q106" s="258"/>
      <c r="R106" s="258"/>
      <c r="S106" s="258"/>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row>
    <row r="107" spans="4:62" ht="13.5">
      <c r="D107" s="74" t="s">
        <v>92</v>
      </c>
      <c r="F107" s="85">
        <v>6645</v>
      </c>
      <c r="G107" s="85">
        <v>6023</v>
      </c>
      <c r="H107" s="85">
        <v>7052</v>
      </c>
      <c r="I107" s="85">
        <v>5456</v>
      </c>
      <c r="J107" s="85">
        <v>7215</v>
      </c>
      <c r="K107" s="85">
        <v>6429</v>
      </c>
      <c r="L107" s="85">
        <v>7684.805</v>
      </c>
      <c r="N107" s="47"/>
      <c r="O107" s="198"/>
      <c r="P107" s="258"/>
      <c r="Q107" s="258"/>
      <c r="R107" s="258"/>
      <c r="S107" s="258"/>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6"/>
      <c r="AV107" s="276"/>
      <c r="AW107" s="276"/>
      <c r="AX107" s="276"/>
      <c r="AY107" s="276"/>
      <c r="AZ107" s="276"/>
      <c r="BA107" s="276"/>
      <c r="BB107" s="276"/>
      <c r="BC107" s="276"/>
      <c r="BD107" s="276"/>
      <c r="BE107" s="276"/>
      <c r="BF107" s="276"/>
      <c r="BG107" s="276"/>
      <c r="BH107" s="276"/>
      <c r="BI107" s="276"/>
      <c r="BJ107" s="276"/>
    </row>
    <row r="108" spans="4:62" ht="13.5">
      <c r="D108" s="74" t="s">
        <v>101</v>
      </c>
      <c r="F108" s="85">
        <v>0</v>
      </c>
      <c r="G108" s="85">
        <v>0</v>
      </c>
      <c r="H108" s="85">
        <v>0</v>
      </c>
      <c r="I108" s="85">
        <v>0</v>
      </c>
      <c r="J108" s="85">
        <v>0</v>
      </c>
      <c r="K108" s="85">
        <v>0</v>
      </c>
      <c r="L108" s="85">
        <v>0</v>
      </c>
      <c r="N108" s="47"/>
      <c r="O108" s="198"/>
      <c r="P108" s="258"/>
      <c r="Q108" s="258"/>
      <c r="R108" s="258"/>
      <c r="S108" s="258"/>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row>
    <row r="109" spans="4:62" ht="13.5">
      <c r="D109" s="74" t="s">
        <v>102</v>
      </c>
      <c r="F109" s="85">
        <v>963</v>
      </c>
      <c r="G109" s="85">
        <v>1771</v>
      </c>
      <c r="H109" s="85">
        <v>1918</v>
      </c>
      <c r="I109" s="85">
        <v>4743</v>
      </c>
      <c r="J109" s="85">
        <v>4584</v>
      </c>
      <c r="K109" s="85">
        <v>3858</v>
      </c>
      <c r="L109" s="85">
        <v>2252.924</v>
      </c>
      <c r="N109" s="47"/>
      <c r="O109" s="198"/>
      <c r="P109" s="258"/>
      <c r="Q109" s="258"/>
      <c r="R109" s="258"/>
      <c r="S109" s="258"/>
      <c r="T109" s="276"/>
      <c r="U109" s="276"/>
      <c r="V109" s="276"/>
      <c r="W109" s="276"/>
      <c r="X109" s="276"/>
      <c r="Y109" s="276"/>
      <c r="Z109" s="276"/>
      <c r="AA109" s="276"/>
      <c r="AB109" s="276"/>
      <c r="AC109" s="276"/>
      <c r="AD109" s="276"/>
      <c r="AE109" s="276"/>
      <c r="AF109" s="276"/>
      <c r="AG109" s="276"/>
      <c r="AH109" s="276"/>
      <c r="AI109" s="276"/>
      <c r="AJ109" s="276"/>
      <c r="AK109" s="276"/>
      <c r="AL109" s="276"/>
      <c r="AM109" s="276"/>
      <c r="AN109" s="276"/>
      <c r="AO109" s="276"/>
      <c r="AP109" s="276"/>
      <c r="AQ109" s="276"/>
      <c r="AR109" s="276"/>
      <c r="AS109" s="276"/>
      <c r="AT109" s="276"/>
      <c r="AU109" s="276"/>
      <c r="AV109" s="276"/>
      <c r="AW109" s="276"/>
      <c r="AX109" s="276"/>
      <c r="AY109" s="276"/>
      <c r="AZ109" s="276"/>
      <c r="BA109" s="276"/>
      <c r="BB109" s="276"/>
      <c r="BC109" s="276"/>
      <c r="BD109" s="276"/>
      <c r="BE109" s="276"/>
      <c r="BF109" s="276"/>
      <c r="BG109" s="276"/>
      <c r="BH109" s="276"/>
      <c r="BI109" s="276"/>
      <c r="BJ109" s="276"/>
    </row>
    <row r="110" spans="4:62" ht="13.5">
      <c r="D110" s="20" t="s">
        <v>103</v>
      </c>
      <c r="E110" s="87"/>
      <c r="F110" s="86">
        <v>7941</v>
      </c>
      <c r="G110" s="86">
        <v>8168</v>
      </c>
      <c r="H110" s="86">
        <v>9340</v>
      </c>
      <c r="I110" s="86">
        <v>10585</v>
      </c>
      <c r="J110" s="86">
        <v>11967</v>
      </c>
      <c r="K110" s="86">
        <v>10532</v>
      </c>
      <c r="L110" s="86">
        <v>10309.575</v>
      </c>
      <c r="M110" s="87"/>
      <c r="N110" s="47"/>
      <c r="O110" s="198"/>
      <c r="P110" s="258"/>
      <c r="Q110" s="258"/>
      <c r="R110" s="258"/>
      <c r="S110" s="258"/>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row>
    <row r="111" spans="4:62" ht="13.5">
      <c r="D111" s="74" t="s">
        <v>104</v>
      </c>
      <c r="F111" s="86"/>
      <c r="G111" s="86"/>
      <c r="H111" s="86"/>
      <c r="I111" s="86"/>
      <c r="J111" s="86"/>
      <c r="K111" s="86"/>
      <c r="L111" s="86"/>
      <c r="N111" s="47"/>
      <c r="O111" s="198"/>
      <c r="P111" s="258"/>
      <c r="Q111" s="258"/>
      <c r="R111" s="258"/>
      <c r="S111" s="258"/>
      <c r="T111" s="276"/>
      <c r="U111" s="276"/>
      <c r="V111" s="276"/>
      <c r="W111" s="276"/>
      <c r="X111" s="276"/>
      <c r="Y111" s="276"/>
      <c r="Z111" s="276"/>
      <c r="AA111" s="276"/>
      <c r="AB111" s="276"/>
      <c r="AC111" s="276"/>
      <c r="AD111" s="276"/>
      <c r="AE111" s="276"/>
      <c r="AF111" s="276"/>
      <c r="AG111" s="276"/>
      <c r="AH111" s="276"/>
      <c r="AI111" s="276"/>
      <c r="AJ111" s="276"/>
      <c r="AK111" s="276"/>
      <c r="AL111" s="276"/>
      <c r="AM111" s="276"/>
      <c r="AN111" s="276"/>
      <c r="AO111" s="276"/>
      <c r="AP111" s="276"/>
      <c r="AQ111" s="276"/>
      <c r="AR111" s="276"/>
      <c r="AS111" s="276"/>
      <c r="AT111" s="276"/>
      <c r="AU111" s="276"/>
      <c r="AV111" s="276"/>
      <c r="AW111" s="276"/>
      <c r="AX111" s="276"/>
      <c r="AY111" s="276"/>
      <c r="AZ111" s="276"/>
      <c r="BA111" s="276"/>
      <c r="BB111" s="276"/>
      <c r="BC111" s="276"/>
      <c r="BD111" s="276"/>
      <c r="BE111" s="276"/>
      <c r="BF111" s="276"/>
      <c r="BG111" s="276"/>
      <c r="BH111" s="276"/>
      <c r="BI111" s="276"/>
      <c r="BJ111" s="276"/>
    </row>
    <row r="112" spans="4:62" ht="13.5">
      <c r="D112" s="20" t="s">
        <v>105</v>
      </c>
      <c r="F112" s="86">
        <v>160245</v>
      </c>
      <c r="G112" s="86">
        <v>161173</v>
      </c>
      <c r="H112" s="86">
        <v>163109</v>
      </c>
      <c r="I112" s="86">
        <v>165924</v>
      </c>
      <c r="J112" s="86">
        <v>166377</v>
      </c>
      <c r="K112" s="86">
        <v>162209</v>
      </c>
      <c r="L112" s="86">
        <v>151466.148</v>
      </c>
      <c r="N112" s="47"/>
      <c r="O112" s="198"/>
      <c r="P112" s="258"/>
      <c r="Q112" s="258"/>
      <c r="R112" s="258"/>
      <c r="S112" s="258"/>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6"/>
      <c r="AY112" s="276"/>
      <c r="AZ112" s="276"/>
      <c r="BA112" s="276"/>
      <c r="BB112" s="276"/>
      <c r="BC112" s="276"/>
      <c r="BD112" s="276"/>
      <c r="BE112" s="276"/>
      <c r="BF112" s="276"/>
      <c r="BG112" s="276"/>
      <c r="BH112" s="276"/>
      <c r="BI112" s="276"/>
      <c r="BJ112" s="276"/>
    </row>
    <row r="113" spans="4:62" ht="13.5">
      <c r="D113" s="20"/>
      <c r="F113" s="86"/>
      <c r="G113" s="86"/>
      <c r="H113" s="86"/>
      <c r="I113" s="86"/>
      <c r="J113" s="86"/>
      <c r="K113" s="86"/>
      <c r="L113" s="86"/>
      <c r="N113" s="47"/>
      <c r="O113" s="198"/>
      <c r="P113" s="258"/>
      <c r="Q113" s="258"/>
      <c r="R113" s="258"/>
      <c r="S113" s="258"/>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row>
    <row r="114" spans="4:62" ht="13.5">
      <c r="D114" s="20" t="s">
        <v>106</v>
      </c>
      <c r="F114" s="86">
        <v>5290</v>
      </c>
      <c r="G114" s="86">
        <v>5497</v>
      </c>
      <c r="H114" s="86">
        <v>5331</v>
      </c>
      <c r="I114" s="86">
        <v>5805</v>
      </c>
      <c r="J114" s="86">
        <v>5938</v>
      </c>
      <c r="K114" s="86">
        <v>6153</v>
      </c>
      <c r="L114" s="86">
        <v>5905.881</v>
      </c>
      <c r="N114" s="47"/>
      <c r="O114" s="198"/>
      <c r="P114" s="258"/>
      <c r="Q114" s="258"/>
      <c r="R114" s="258"/>
      <c r="S114" s="258"/>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row>
    <row r="115" spans="4:62" ht="13.5">
      <c r="D115" s="74"/>
      <c r="F115" s="85"/>
      <c r="G115" s="85"/>
      <c r="H115" s="85"/>
      <c r="I115" s="85"/>
      <c r="J115" s="85"/>
      <c r="K115" s="85"/>
      <c r="L115" s="85"/>
      <c r="N115" s="47"/>
      <c r="O115" s="198"/>
      <c r="P115" s="258"/>
      <c r="Q115" s="258"/>
      <c r="R115" s="258"/>
      <c r="S115" s="258"/>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row>
    <row r="116" spans="4:62" ht="13.5">
      <c r="D116" s="74" t="s">
        <v>107</v>
      </c>
      <c r="F116" s="85">
        <v>153794</v>
      </c>
      <c r="G116" s="85">
        <v>154495</v>
      </c>
      <c r="H116" s="85">
        <v>156484</v>
      </c>
      <c r="I116" s="85">
        <v>158573</v>
      </c>
      <c r="J116" s="85">
        <v>159089</v>
      </c>
      <c r="K116" s="85">
        <v>154386</v>
      </c>
      <c r="L116" s="85">
        <v>143258.717</v>
      </c>
      <c r="N116" s="47"/>
      <c r="O116" s="198"/>
      <c r="P116" s="258"/>
      <c r="Q116" s="258"/>
      <c r="R116" s="258"/>
      <c r="S116" s="258"/>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6"/>
      <c r="BG116" s="276"/>
      <c r="BH116" s="276"/>
      <c r="BI116" s="276"/>
      <c r="BJ116" s="276"/>
    </row>
    <row r="117" spans="4:62" ht="13.5">
      <c r="D117" s="74" t="s">
        <v>108</v>
      </c>
      <c r="F117" s="85">
        <v>17</v>
      </c>
      <c r="G117" s="85">
        <v>18</v>
      </c>
      <c r="H117" s="85">
        <v>17</v>
      </c>
      <c r="I117" s="85">
        <v>16</v>
      </c>
      <c r="J117" s="85">
        <v>20</v>
      </c>
      <c r="K117" s="85">
        <v>19</v>
      </c>
      <c r="L117" s="85">
        <v>19.263</v>
      </c>
      <c r="N117" s="47"/>
      <c r="O117" s="198"/>
      <c r="P117" s="258"/>
      <c r="Q117" s="258"/>
      <c r="R117" s="258"/>
      <c r="S117" s="258"/>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6"/>
      <c r="BG117" s="276"/>
      <c r="BH117" s="276"/>
      <c r="BI117" s="276"/>
      <c r="BJ117" s="276"/>
    </row>
    <row r="118" spans="4:62" ht="13.5">
      <c r="D118" s="74" t="s">
        <v>109</v>
      </c>
      <c r="F118" s="85">
        <v>3</v>
      </c>
      <c r="G118" s="85">
        <v>2</v>
      </c>
      <c r="H118" s="85">
        <v>2</v>
      </c>
      <c r="I118" s="85">
        <v>2</v>
      </c>
      <c r="J118" s="85">
        <v>1</v>
      </c>
      <c r="K118" s="85">
        <v>1</v>
      </c>
      <c r="L118" s="85">
        <v>0.953</v>
      </c>
      <c r="N118" s="47"/>
      <c r="O118" s="198"/>
      <c r="P118" s="258"/>
      <c r="Q118" s="258"/>
      <c r="R118" s="258"/>
      <c r="S118" s="258"/>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row>
    <row r="119" spans="4:62" ht="13.5">
      <c r="D119" s="74" t="s">
        <v>115</v>
      </c>
      <c r="F119" s="85">
        <v>270</v>
      </c>
      <c r="G119" s="85">
        <v>269</v>
      </c>
      <c r="H119" s="85">
        <v>267</v>
      </c>
      <c r="I119" s="85">
        <v>267</v>
      </c>
      <c r="J119" s="85">
        <v>250</v>
      </c>
      <c r="K119" s="85">
        <v>260</v>
      </c>
      <c r="L119" s="85">
        <v>260.56</v>
      </c>
      <c r="N119" s="47"/>
      <c r="O119" s="198"/>
      <c r="P119" s="258"/>
      <c r="Q119" s="258"/>
      <c r="R119" s="258"/>
      <c r="S119" s="258"/>
      <c r="T119" s="276"/>
      <c r="U119" s="276"/>
      <c r="V119" s="276"/>
      <c r="W119" s="276"/>
      <c r="X119" s="276"/>
      <c r="Y119" s="276"/>
      <c r="Z119" s="276"/>
      <c r="AA119" s="276"/>
      <c r="AB119" s="276"/>
      <c r="AC119" s="276"/>
      <c r="AD119" s="276"/>
      <c r="AE119" s="276"/>
      <c r="AF119" s="276"/>
      <c r="AG119" s="276"/>
      <c r="AH119" s="276"/>
      <c r="AI119" s="276"/>
      <c r="AJ119" s="276"/>
      <c r="AK119" s="276"/>
      <c r="AL119" s="276"/>
      <c r="AM119" s="276"/>
      <c r="AN119" s="276"/>
      <c r="AO119" s="276"/>
      <c r="AP119" s="276"/>
      <c r="AQ119" s="276"/>
      <c r="AR119" s="276"/>
      <c r="AS119" s="276"/>
      <c r="AT119" s="276"/>
      <c r="AU119" s="276"/>
      <c r="AV119" s="276"/>
      <c r="AW119" s="276"/>
      <c r="AX119" s="276"/>
      <c r="AY119" s="276"/>
      <c r="AZ119" s="276"/>
      <c r="BA119" s="276"/>
      <c r="BB119" s="276"/>
      <c r="BC119" s="276"/>
      <c r="BD119" s="276"/>
      <c r="BE119" s="276"/>
      <c r="BF119" s="276"/>
      <c r="BG119" s="276"/>
      <c r="BH119" s="276"/>
      <c r="BI119" s="276"/>
      <c r="BJ119" s="276"/>
    </row>
    <row r="120" spans="4:62" ht="13.5">
      <c r="D120" s="74" t="s">
        <v>110</v>
      </c>
      <c r="F120" s="85">
        <v>195</v>
      </c>
      <c r="G120" s="85">
        <v>200</v>
      </c>
      <c r="H120" s="85">
        <v>196</v>
      </c>
      <c r="I120" s="85">
        <v>195</v>
      </c>
      <c r="J120" s="85">
        <v>214</v>
      </c>
      <c r="K120" s="85">
        <v>567</v>
      </c>
      <c r="L120" s="85">
        <v>1261.539</v>
      </c>
      <c r="N120" s="47"/>
      <c r="O120" s="198"/>
      <c r="P120" s="258"/>
      <c r="Q120" s="258"/>
      <c r="R120" s="258"/>
      <c r="S120" s="258"/>
      <c r="T120" s="276"/>
      <c r="U120" s="276"/>
      <c r="V120" s="276"/>
      <c r="W120" s="276"/>
      <c r="X120" s="276"/>
      <c r="Y120" s="276"/>
      <c r="Z120" s="276"/>
      <c r="AA120" s="276"/>
      <c r="AB120" s="276"/>
      <c r="AC120" s="276"/>
      <c r="AD120" s="276"/>
      <c r="AE120" s="276"/>
      <c r="AF120" s="276"/>
      <c r="AG120" s="276"/>
      <c r="AH120" s="276"/>
      <c r="AI120" s="276"/>
      <c r="AJ120" s="276"/>
      <c r="AK120" s="276"/>
      <c r="AL120" s="276"/>
      <c r="AM120" s="276"/>
      <c r="AN120" s="276"/>
      <c r="AO120" s="276"/>
      <c r="AP120" s="276"/>
      <c r="AQ120" s="276"/>
      <c r="AR120" s="276"/>
      <c r="AS120" s="276"/>
      <c r="AT120" s="276"/>
      <c r="AU120" s="276"/>
      <c r="AV120" s="276"/>
      <c r="AW120" s="276"/>
      <c r="AX120" s="276"/>
      <c r="AY120" s="276"/>
      <c r="AZ120" s="276"/>
      <c r="BA120" s="276"/>
      <c r="BB120" s="276"/>
      <c r="BC120" s="276"/>
      <c r="BD120" s="276"/>
      <c r="BE120" s="276"/>
      <c r="BF120" s="276"/>
      <c r="BG120" s="276"/>
      <c r="BH120" s="276"/>
      <c r="BI120" s="276"/>
      <c r="BJ120" s="276"/>
    </row>
    <row r="121" spans="4:62" ht="13.5">
      <c r="D121" s="74" t="s">
        <v>111</v>
      </c>
      <c r="F121" s="85">
        <v>23</v>
      </c>
      <c r="G121" s="85">
        <v>23</v>
      </c>
      <c r="H121" s="85">
        <v>24</v>
      </c>
      <c r="I121" s="85">
        <v>24</v>
      </c>
      <c r="J121" s="85">
        <v>81</v>
      </c>
      <c r="K121" s="85">
        <v>81</v>
      </c>
      <c r="L121" s="85">
        <v>36.762</v>
      </c>
      <c r="N121" s="47"/>
      <c r="O121" s="198"/>
      <c r="P121" s="258"/>
      <c r="Q121" s="258"/>
      <c r="R121" s="258"/>
      <c r="S121" s="258"/>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6"/>
      <c r="AU121" s="276"/>
      <c r="AV121" s="276"/>
      <c r="AW121" s="276"/>
      <c r="AX121" s="276"/>
      <c r="AY121" s="276"/>
      <c r="AZ121" s="276"/>
      <c r="BA121" s="276"/>
      <c r="BB121" s="276"/>
      <c r="BC121" s="276"/>
      <c r="BD121" s="276"/>
      <c r="BE121" s="276"/>
      <c r="BF121" s="276"/>
      <c r="BG121" s="276"/>
      <c r="BH121" s="276"/>
      <c r="BI121" s="276"/>
      <c r="BJ121" s="276"/>
    </row>
    <row r="122" spans="4:62" ht="13.5">
      <c r="D122" s="20" t="s">
        <v>112</v>
      </c>
      <c r="F122" s="86">
        <v>154302</v>
      </c>
      <c r="G122" s="86">
        <v>155007</v>
      </c>
      <c r="H122" s="86">
        <v>156990</v>
      </c>
      <c r="I122" s="86">
        <v>159077</v>
      </c>
      <c r="J122" s="86">
        <v>159655</v>
      </c>
      <c r="K122" s="86">
        <v>155314</v>
      </c>
      <c r="L122" s="86">
        <v>144837.794</v>
      </c>
      <c r="N122" s="47"/>
      <c r="O122" s="198"/>
      <c r="P122" s="258"/>
      <c r="Q122" s="258"/>
      <c r="R122" s="258"/>
      <c r="S122" s="258"/>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276"/>
      <c r="BB122" s="276"/>
      <c r="BC122" s="276"/>
      <c r="BD122" s="276"/>
      <c r="BE122" s="276"/>
      <c r="BF122" s="276"/>
      <c r="BG122" s="276"/>
      <c r="BH122" s="276"/>
      <c r="BI122" s="276"/>
      <c r="BJ122" s="276"/>
    </row>
    <row r="123" spans="4:62" ht="13.5">
      <c r="D123" s="74"/>
      <c r="F123" s="85"/>
      <c r="G123" s="85"/>
      <c r="H123" s="85"/>
      <c r="I123" s="85"/>
      <c r="J123" s="85"/>
      <c r="K123" s="85"/>
      <c r="L123" s="85"/>
      <c r="N123" s="47"/>
      <c r="O123" s="198"/>
      <c r="P123" s="258"/>
      <c r="Q123" s="258"/>
      <c r="R123" s="258"/>
      <c r="S123" s="258"/>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6"/>
      <c r="AY123" s="276"/>
      <c r="AZ123" s="276"/>
      <c r="BA123" s="276"/>
      <c r="BB123" s="276"/>
      <c r="BC123" s="276"/>
      <c r="BD123" s="276"/>
      <c r="BE123" s="276"/>
      <c r="BF123" s="276"/>
      <c r="BG123" s="276"/>
      <c r="BH123" s="276"/>
      <c r="BI123" s="276"/>
      <c r="BJ123" s="276"/>
    </row>
    <row r="124" spans="4:62" ht="13.5">
      <c r="D124" s="74" t="s">
        <v>108</v>
      </c>
      <c r="F124" s="85">
        <v>0</v>
      </c>
      <c r="G124" s="85">
        <v>0</v>
      </c>
      <c r="H124" s="85">
        <v>0</v>
      </c>
      <c r="I124" s="85">
        <v>0</v>
      </c>
      <c r="J124" s="85">
        <v>0</v>
      </c>
      <c r="K124" s="85">
        <v>0</v>
      </c>
      <c r="L124" s="85">
        <v>0</v>
      </c>
      <c r="N124" s="47"/>
      <c r="O124" s="198"/>
      <c r="P124" s="258"/>
      <c r="Q124" s="258"/>
      <c r="R124" s="258"/>
      <c r="S124" s="258"/>
      <c r="T124" s="276"/>
      <c r="U124" s="276"/>
      <c r="V124" s="276"/>
      <c r="W124" s="276"/>
      <c r="X124" s="276"/>
      <c r="Y124" s="276"/>
      <c r="Z124" s="276"/>
      <c r="AA124" s="276"/>
      <c r="AB124" s="276"/>
      <c r="AC124" s="276"/>
      <c r="AD124" s="276"/>
      <c r="AE124" s="276"/>
      <c r="AF124" s="276"/>
      <c r="AG124" s="276"/>
      <c r="AH124" s="276"/>
      <c r="AI124" s="276"/>
      <c r="AJ124" s="276"/>
      <c r="AK124" s="276"/>
      <c r="AL124" s="276"/>
      <c r="AM124" s="276"/>
      <c r="AN124" s="276"/>
      <c r="AO124" s="276"/>
      <c r="AP124" s="276"/>
      <c r="AQ124" s="276"/>
      <c r="AR124" s="276"/>
      <c r="AS124" s="276"/>
      <c r="AT124" s="276"/>
      <c r="AU124" s="276"/>
      <c r="AV124" s="276"/>
      <c r="AW124" s="276"/>
      <c r="AX124" s="276"/>
      <c r="AY124" s="276"/>
      <c r="AZ124" s="276"/>
      <c r="BA124" s="276"/>
      <c r="BB124" s="276"/>
      <c r="BC124" s="276"/>
      <c r="BD124" s="276"/>
      <c r="BE124" s="276"/>
      <c r="BF124" s="276"/>
      <c r="BG124" s="276"/>
      <c r="BH124" s="276"/>
      <c r="BI124" s="276"/>
      <c r="BJ124" s="276"/>
    </row>
    <row r="125" spans="4:62" ht="13.5">
      <c r="D125" s="74" t="s">
        <v>113</v>
      </c>
      <c r="F125" s="85">
        <v>301</v>
      </c>
      <c r="G125" s="85">
        <v>214</v>
      </c>
      <c r="H125" s="85">
        <v>248</v>
      </c>
      <c r="I125" s="85">
        <v>325</v>
      </c>
      <c r="J125" s="85">
        <v>295</v>
      </c>
      <c r="K125" s="85">
        <v>236</v>
      </c>
      <c r="L125" s="85">
        <v>324.57</v>
      </c>
      <c r="N125" s="47"/>
      <c r="O125" s="198"/>
      <c r="P125" s="258"/>
      <c r="Q125" s="258"/>
      <c r="R125" s="258"/>
      <c r="S125" s="258"/>
      <c r="T125" s="276"/>
      <c r="U125" s="276"/>
      <c r="V125" s="276"/>
      <c r="W125" s="276"/>
      <c r="X125" s="276"/>
      <c r="Y125" s="276"/>
      <c r="Z125" s="276"/>
      <c r="AA125" s="276"/>
      <c r="AB125" s="276"/>
      <c r="AC125" s="276"/>
      <c r="AD125" s="276"/>
      <c r="AE125" s="276"/>
      <c r="AF125" s="276"/>
      <c r="AG125" s="276"/>
      <c r="AH125" s="276"/>
      <c r="AI125" s="276"/>
      <c r="AJ125" s="276"/>
      <c r="AK125" s="276"/>
      <c r="AL125" s="276"/>
      <c r="AM125" s="276"/>
      <c r="AN125" s="276"/>
      <c r="AO125" s="276"/>
      <c r="AP125" s="276"/>
      <c r="AQ125" s="276"/>
      <c r="AR125" s="276"/>
      <c r="AS125" s="276"/>
      <c r="AT125" s="276"/>
      <c r="AU125" s="276"/>
      <c r="AV125" s="276"/>
      <c r="AW125" s="276"/>
      <c r="AX125" s="276"/>
      <c r="AY125" s="276"/>
      <c r="AZ125" s="276"/>
      <c r="BA125" s="276"/>
      <c r="BB125" s="276"/>
      <c r="BC125" s="276"/>
      <c r="BD125" s="276"/>
      <c r="BE125" s="276"/>
      <c r="BF125" s="276"/>
      <c r="BG125" s="276"/>
      <c r="BH125" s="276"/>
      <c r="BI125" s="276"/>
      <c r="BJ125" s="276"/>
    </row>
    <row r="126" spans="4:62" ht="13.5">
      <c r="D126" s="74" t="s">
        <v>114</v>
      </c>
      <c r="F126" s="85">
        <v>0</v>
      </c>
      <c r="G126" s="85">
        <v>89</v>
      </c>
      <c r="H126" s="85">
        <v>216</v>
      </c>
      <c r="I126" s="85">
        <v>300</v>
      </c>
      <c r="J126" s="85">
        <v>8</v>
      </c>
      <c r="K126" s="85">
        <v>10</v>
      </c>
      <c r="L126" s="85">
        <v>3.873</v>
      </c>
      <c r="N126" s="47"/>
      <c r="O126" s="198"/>
      <c r="P126" s="258"/>
      <c r="Q126" s="258"/>
      <c r="R126" s="258"/>
      <c r="S126" s="258"/>
      <c r="T126" s="276"/>
      <c r="U126" s="276"/>
      <c r="V126" s="276"/>
      <c r="W126" s="276"/>
      <c r="X126" s="276"/>
      <c r="Y126" s="276"/>
      <c r="Z126" s="276"/>
      <c r="AA126" s="276"/>
      <c r="AB126" s="276"/>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6"/>
      <c r="AX126" s="276"/>
      <c r="AY126" s="276"/>
      <c r="AZ126" s="276"/>
      <c r="BA126" s="276"/>
      <c r="BB126" s="276"/>
      <c r="BC126" s="276"/>
      <c r="BD126" s="276"/>
      <c r="BE126" s="276"/>
      <c r="BF126" s="276"/>
      <c r="BG126" s="276"/>
      <c r="BH126" s="276"/>
      <c r="BI126" s="276"/>
      <c r="BJ126" s="276"/>
    </row>
    <row r="127" spans="4:62" ht="13.5">
      <c r="D127" s="74" t="s">
        <v>111</v>
      </c>
      <c r="F127" s="85">
        <v>320</v>
      </c>
      <c r="G127" s="85">
        <v>328</v>
      </c>
      <c r="H127" s="85">
        <v>287</v>
      </c>
      <c r="I127" s="85">
        <v>373</v>
      </c>
      <c r="J127" s="85">
        <v>447</v>
      </c>
      <c r="K127" s="85">
        <v>436</v>
      </c>
      <c r="L127" s="85">
        <v>356.367</v>
      </c>
      <c r="N127" s="47"/>
      <c r="O127" s="198"/>
      <c r="P127" s="258"/>
      <c r="Q127" s="258"/>
      <c r="R127" s="258"/>
      <c r="S127" s="258"/>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row>
    <row r="128" spans="4:62" ht="13.5">
      <c r="D128" s="74" t="s">
        <v>115</v>
      </c>
      <c r="F128" s="85">
        <v>32</v>
      </c>
      <c r="G128" s="85">
        <v>38</v>
      </c>
      <c r="H128" s="85">
        <v>37</v>
      </c>
      <c r="I128" s="85">
        <v>44</v>
      </c>
      <c r="J128" s="85">
        <v>34</v>
      </c>
      <c r="K128" s="85">
        <v>60</v>
      </c>
      <c r="L128" s="85">
        <v>37.664</v>
      </c>
      <c r="N128" s="47"/>
      <c r="O128" s="198"/>
      <c r="P128" s="258"/>
      <c r="Q128" s="258"/>
      <c r="R128" s="258"/>
      <c r="S128" s="258"/>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276"/>
      <c r="AV128" s="276"/>
      <c r="AW128" s="276"/>
      <c r="AX128" s="276"/>
      <c r="AY128" s="276"/>
      <c r="AZ128" s="276"/>
      <c r="BA128" s="276"/>
      <c r="BB128" s="276"/>
      <c r="BC128" s="276"/>
      <c r="BD128" s="276"/>
      <c r="BE128" s="276"/>
      <c r="BF128" s="276"/>
      <c r="BG128" s="276"/>
      <c r="BH128" s="276"/>
      <c r="BI128" s="276"/>
      <c r="BJ128" s="276"/>
    </row>
    <row r="129" spans="4:62" ht="13.5">
      <c r="D129" s="20" t="s">
        <v>116</v>
      </c>
      <c r="F129" s="86">
        <v>653</v>
      </c>
      <c r="G129" s="86">
        <v>669</v>
      </c>
      <c r="H129" s="86">
        <v>788</v>
      </c>
      <c r="I129" s="86">
        <v>1042</v>
      </c>
      <c r="J129" s="86">
        <v>784</v>
      </c>
      <c r="K129" s="86">
        <v>742</v>
      </c>
      <c r="L129" s="86">
        <v>722.474</v>
      </c>
      <c r="N129" s="47"/>
      <c r="O129" s="198"/>
      <c r="P129" s="258"/>
      <c r="Q129" s="258"/>
      <c r="R129" s="258"/>
      <c r="S129" s="258"/>
      <c r="T129" s="276"/>
      <c r="U129" s="276"/>
      <c r="V129" s="276"/>
      <c r="W129" s="276"/>
      <c r="X129" s="276"/>
      <c r="Y129" s="276"/>
      <c r="Z129" s="276"/>
      <c r="AA129" s="276"/>
      <c r="AB129" s="276"/>
      <c r="AC129" s="276"/>
      <c r="AD129" s="276"/>
      <c r="AE129" s="276"/>
      <c r="AF129" s="276"/>
      <c r="AG129" s="276"/>
      <c r="AH129" s="276"/>
      <c r="AI129" s="276"/>
      <c r="AJ129" s="276"/>
      <c r="AK129" s="276"/>
      <c r="AL129" s="276"/>
      <c r="AM129" s="276"/>
      <c r="AN129" s="276"/>
      <c r="AO129" s="276"/>
      <c r="AP129" s="276"/>
      <c r="AQ129" s="276"/>
      <c r="AR129" s="276"/>
      <c r="AS129" s="276"/>
      <c r="AT129" s="276"/>
      <c r="AU129" s="276"/>
      <c r="AV129" s="276"/>
      <c r="AW129" s="276"/>
      <c r="AX129" s="276"/>
      <c r="AY129" s="276"/>
      <c r="AZ129" s="276"/>
      <c r="BA129" s="276"/>
      <c r="BB129" s="276"/>
      <c r="BC129" s="276"/>
      <c r="BD129" s="276"/>
      <c r="BE129" s="276"/>
      <c r="BF129" s="276"/>
      <c r="BG129" s="276"/>
      <c r="BH129" s="276"/>
      <c r="BI129" s="276"/>
      <c r="BJ129" s="276"/>
    </row>
    <row r="130" spans="4:62" ht="13.5">
      <c r="D130" s="74"/>
      <c r="F130" s="85"/>
      <c r="G130" s="85"/>
      <c r="H130" s="85"/>
      <c r="I130" s="85"/>
      <c r="J130" s="85"/>
      <c r="K130" s="85"/>
      <c r="L130" s="85"/>
      <c r="N130" s="47"/>
      <c r="O130" s="198"/>
      <c r="P130" s="258"/>
      <c r="Q130" s="258"/>
      <c r="R130" s="258"/>
      <c r="S130" s="258"/>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6"/>
      <c r="AY130" s="276"/>
      <c r="AZ130" s="276"/>
      <c r="BA130" s="276"/>
      <c r="BB130" s="276"/>
      <c r="BC130" s="276"/>
      <c r="BD130" s="276"/>
      <c r="BE130" s="276"/>
      <c r="BF130" s="276"/>
      <c r="BG130" s="276"/>
      <c r="BH130" s="276"/>
      <c r="BI130" s="276"/>
      <c r="BJ130" s="276"/>
    </row>
    <row r="131" spans="4:62" ht="13.5">
      <c r="D131" s="74" t="s">
        <v>117</v>
      </c>
      <c r="F131" s="85"/>
      <c r="G131" s="85"/>
      <c r="H131" s="85"/>
      <c r="I131" s="85"/>
      <c r="J131" s="85"/>
      <c r="K131" s="85"/>
      <c r="L131" s="85"/>
      <c r="N131" s="47"/>
      <c r="O131" s="198"/>
      <c r="P131" s="258"/>
      <c r="Q131" s="258"/>
      <c r="R131" s="258"/>
      <c r="S131" s="258"/>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G131" s="276"/>
      <c r="BH131" s="276"/>
      <c r="BI131" s="276"/>
      <c r="BJ131" s="276"/>
    </row>
    <row r="132" spans="4:62" ht="13.5">
      <c r="D132" s="20" t="s">
        <v>118</v>
      </c>
      <c r="F132" s="86">
        <v>160245</v>
      </c>
      <c r="G132" s="86">
        <v>161173</v>
      </c>
      <c r="H132" s="86">
        <v>163109</v>
      </c>
      <c r="I132" s="86">
        <v>165924</v>
      </c>
      <c r="J132" s="86">
        <v>166377</v>
      </c>
      <c r="K132" s="86">
        <v>162209</v>
      </c>
      <c r="L132" s="86">
        <v>151466.149</v>
      </c>
      <c r="N132" s="47"/>
      <c r="O132" s="198"/>
      <c r="P132" s="258"/>
      <c r="Q132" s="258"/>
      <c r="R132" s="258"/>
      <c r="S132" s="258"/>
      <c r="T132" s="276"/>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row>
    <row r="133" spans="4:62" ht="13.5">
      <c r="D133" s="20"/>
      <c r="F133" s="86"/>
      <c r="G133" s="86"/>
      <c r="H133" s="86"/>
      <c r="I133" s="86"/>
      <c r="J133" s="86"/>
      <c r="K133" s="86"/>
      <c r="L133" s="86"/>
      <c r="N133" s="47"/>
      <c r="O133" s="198"/>
      <c r="P133" s="258"/>
      <c r="Q133" s="258"/>
      <c r="R133" s="258"/>
      <c r="S133" s="258"/>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row>
    <row r="134" spans="4:62" ht="13.5">
      <c r="D134" s="177" t="s">
        <v>286</v>
      </c>
      <c r="F134" s="141"/>
      <c r="G134" s="141"/>
      <c r="H134" s="219"/>
      <c r="I134" s="219"/>
      <c r="J134" s="219"/>
      <c r="K134" s="219"/>
      <c r="L134" s="219"/>
      <c r="N134" s="141"/>
      <c r="O134" s="219"/>
      <c r="P134" s="219"/>
      <c r="Q134" s="219"/>
      <c r="R134" s="219"/>
      <c r="S134" s="219"/>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row>
    <row r="135" spans="4:20" ht="13.5">
      <c r="D135" s="90"/>
      <c r="F135" s="141"/>
      <c r="G135" s="141"/>
      <c r="H135" s="219"/>
      <c r="I135" s="219"/>
      <c r="J135" s="219"/>
      <c r="K135" s="219"/>
      <c r="L135" s="219"/>
      <c r="N135" s="141"/>
      <c r="O135" s="219"/>
      <c r="P135" s="219"/>
      <c r="Q135" s="219"/>
      <c r="R135" s="219"/>
      <c r="S135" s="219"/>
      <c r="T135" s="276"/>
    </row>
    <row r="136" spans="4:20" ht="14.25" thickBot="1">
      <c r="D136" s="162" t="s">
        <v>205</v>
      </c>
      <c r="F136" s="66"/>
      <c r="G136" s="66"/>
      <c r="H136" s="207"/>
      <c r="I136" s="207"/>
      <c r="J136" s="207"/>
      <c r="K136" s="207"/>
      <c r="L136" s="207"/>
      <c r="N136" s="66"/>
      <c r="O136" s="207"/>
      <c r="P136" s="207"/>
      <c r="Q136" s="207"/>
      <c r="R136" s="207"/>
      <c r="S136" s="207"/>
      <c r="T136" s="276"/>
    </row>
    <row r="137" spans="4:20" ht="14.25" thickTop="1">
      <c r="D137" s="22" t="s">
        <v>63</v>
      </c>
      <c r="F137" s="163"/>
      <c r="G137" s="163"/>
      <c r="H137" s="231"/>
      <c r="I137" s="231"/>
      <c r="J137" s="231"/>
      <c r="K137" s="231"/>
      <c r="L137" s="231"/>
      <c r="N137" s="163"/>
      <c r="O137" s="231"/>
      <c r="P137" s="231"/>
      <c r="Q137" s="231"/>
      <c r="R137" s="231"/>
      <c r="S137" s="231"/>
      <c r="T137" s="276"/>
    </row>
    <row r="138" spans="4:20" ht="13.5">
      <c r="D138" s="164"/>
      <c r="F138" s="86"/>
      <c r="G138" s="86"/>
      <c r="H138" s="86"/>
      <c r="I138" s="86"/>
      <c r="J138" s="86"/>
      <c r="K138" s="86"/>
      <c r="L138" s="86"/>
      <c r="N138" s="86"/>
      <c r="O138" s="86"/>
      <c r="P138" s="86"/>
      <c r="Q138" s="86"/>
      <c r="R138" s="86"/>
      <c r="S138" s="86"/>
      <c r="T138" s="276"/>
    </row>
    <row r="139" spans="4:20" ht="13.5">
      <c r="D139" s="165" t="s">
        <v>206</v>
      </c>
      <c r="E139" s="87"/>
      <c r="F139" s="166">
        <v>10411.605934687761</v>
      </c>
      <c r="G139" s="166">
        <v>11965.002332672744</v>
      </c>
      <c r="H139" s="267">
        <v>12105.736344205536</v>
      </c>
      <c r="I139" s="267">
        <v>12560.138354870563</v>
      </c>
      <c r="J139" s="267">
        <v>11577.148899109205</v>
      </c>
      <c r="K139" s="267">
        <v>12032</v>
      </c>
      <c r="L139" s="267">
        <v>11314.170415732287</v>
      </c>
      <c r="M139" s="87"/>
      <c r="N139" s="167"/>
      <c r="O139" s="232"/>
      <c r="P139" s="232"/>
      <c r="Q139" s="232"/>
      <c r="R139" s="232"/>
      <c r="S139" s="232"/>
      <c r="T139" s="276"/>
    </row>
    <row r="140" spans="4:20" ht="13.5">
      <c r="D140" s="74" t="s">
        <v>237</v>
      </c>
      <c r="F140" s="168">
        <v>8544.078672687761</v>
      </c>
      <c r="G140" s="168">
        <v>9979.321423168301</v>
      </c>
      <c r="H140" s="268">
        <v>10092.761344205535</v>
      </c>
      <c r="I140" s="268">
        <v>10542.138354870563</v>
      </c>
      <c r="J140" s="268">
        <v>9564.508899109205</v>
      </c>
      <c r="K140" s="268">
        <v>10024.635954251251</v>
      </c>
      <c r="L140" s="268">
        <v>9301.195415732287</v>
      </c>
      <c r="N140" s="167"/>
      <c r="O140" s="232"/>
      <c r="P140" s="232"/>
      <c r="Q140" s="232"/>
      <c r="R140" s="232"/>
      <c r="S140" s="232"/>
      <c r="T140" s="276"/>
    </row>
    <row r="141" spans="4:20" ht="13.5">
      <c r="D141" s="74" t="s">
        <v>207</v>
      </c>
      <c r="F141" s="168">
        <v>1867.527262</v>
      </c>
      <c r="G141" s="168">
        <v>1985.6809095044425</v>
      </c>
      <c r="H141" s="268">
        <v>2012.975</v>
      </c>
      <c r="I141" s="268">
        <v>2018</v>
      </c>
      <c r="J141" s="268">
        <v>2012.6399999999999</v>
      </c>
      <c r="K141" s="268">
        <v>2007</v>
      </c>
      <c r="L141" s="268">
        <v>2012.975</v>
      </c>
      <c r="N141" s="167"/>
      <c r="O141" s="232"/>
      <c r="P141" s="232"/>
      <c r="Q141" s="232"/>
      <c r="R141" s="232"/>
      <c r="S141" s="232"/>
      <c r="T141" s="276"/>
    </row>
    <row r="142" spans="4:20" ht="13.5">
      <c r="D142" s="74"/>
      <c r="F142" s="166"/>
      <c r="G142" s="166"/>
      <c r="H142" s="267"/>
      <c r="I142" s="267"/>
      <c r="J142" s="267"/>
      <c r="K142" s="267"/>
      <c r="L142" s="267"/>
      <c r="N142" s="167"/>
      <c r="O142" s="232"/>
      <c r="P142" s="232"/>
      <c r="Q142" s="232"/>
      <c r="R142" s="232"/>
      <c r="S142" s="232"/>
      <c r="T142" s="276"/>
    </row>
    <row r="143" spans="4:20" ht="14.25">
      <c r="D143" s="165" t="s">
        <v>208</v>
      </c>
      <c r="E143" s="87"/>
      <c r="F143" s="166">
        <v>5180.761321982822</v>
      </c>
      <c r="G143" s="166">
        <v>5817.1339807821405</v>
      </c>
      <c r="H143" s="267">
        <v>5987.603972471917</v>
      </c>
      <c r="I143" s="267">
        <v>6439.228502479885</v>
      </c>
      <c r="J143" s="267">
        <v>6532.768774723402</v>
      </c>
      <c r="K143" s="267">
        <v>6861.852575597872</v>
      </c>
      <c r="L143" s="267">
        <v>7798.574137985697</v>
      </c>
      <c r="M143" s="87"/>
      <c r="N143" s="169"/>
      <c r="O143" s="233"/>
      <c r="P143" s="233"/>
      <c r="Q143" s="233"/>
      <c r="R143" s="233"/>
      <c r="S143" s="233"/>
      <c r="T143" s="276"/>
    </row>
    <row r="144" spans="4:20" ht="14.25">
      <c r="D144" s="74" t="s">
        <v>209</v>
      </c>
      <c r="F144" s="168">
        <v>3711.9598576489902</v>
      </c>
      <c r="G144" s="168">
        <v>3519.9100076409195</v>
      </c>
      <c r="H144" s="268">
        <v>3760.616609986915</v>
      </c>
      <c r="I144" s="268">
        <v>3946.5970547688507</v>
      </c>
      <c r="J144" s="268">
        <v>4167.063685504551</v>
      </c>
      <c r="K144" s="268">
        <v>3397.020944777642</v>
      </c>
      <c r="L144" s="268">
        <v>2965.5726840379784</v>
      </c>
      <c r="N144" s="169"/>
      <c r="O144" s="233"/>
      <c r="P144" s="233"/>
      <c r="Q144" s="233"/>
      <c r="R144" s="233"/>
      <c r="S144" s="233"/>
      <c r="T144" s="276"/>
    </row>
    <row r="145" spans="4:20" ht="15" customHeight="1">
      <c r="D145" s="74" t="s">
        <v>210</v>
      </c>
      <c r="F145" s="168">
        <v>201.11621483088334</v>
      </c>
      <c r="G145" s="168">
        <v>386.5142694112913</v>
      </c>
      <c r="H145" s="268">
        <v>313.4243048358093</v>
      </c>
      <c r="I145" s="268">
        <v>517.1600402900685</v>
      </c>
      <c r="J145" s="268">
        <v>472.53632948529855</v>
      </c>
      <c r="K145" s="268">
        <v>573.9347745345019</v>
      </c>
      <c r="L145" s="268">
        <v>277.9393325495469</v>
      </c>
      <c r="N145" s="169"/>
      <c r="O145" s="233"/>
      <c r="P145" s="233"/>
      <c r="Q145" s="233"/>
      <c r="R145" s="233"/>
      <c r="S145" s="233"/>
      <c r="T145" s="276"/>
    </row>
    <row r="146" spans="4:20" ht="14.25">
      <c r="D146" s="74" t="s">
        <v>211</v>
      </c>
      <c r="F146" s="168">
        <v>1267.685249502948</v>
      </c>
      <c r="G146" s="168">
        <v>1910.7097037299293</v>
      </c>
      <c r="H146" s="268">
        <v>1913.5630576491924</v>
      </c>
      <c r="I146" s="268">
        <v>1975.4714074209653</v>
      </c>
      <c r="J146" s="268">
        <v>1893.1687597335524</v>
      </c>
      <c r="K146" s="268">
        <v>2890.8968562857276</v>
      </c>
      <c r="L146" s="268">
        <v>4555.062121398172</v>
      </c>
      <c r="N146" s="169"/>
      <c r="O146" s="233"/>
      <c r="P146" s="233"/>
      <c r="Q146" s="233"/>
      <c r="R146" s="233"/>
      <c r="S146" s="233"/>
      <c r="T146" s="276"/>
    </row>
    <row r="147" spans="4:20" ht="14.25">
      <c r="D147" s="165" t="s">
        <v>212</v>
      </c>
      <c r="E147" s="87"/>
      <c r="F147" s="30">
        <v>-935.2375409830611</v>
      </c>
      <c r="G147" s="30">
        <v>-1319.4926176158187</v>
      </c>
      <c r="H147" s="253">
        <v>-1293.4764960707103</v>
      </c>
      <c r="I147" s="253">
        <v>-1460.2757381655063</v>
      </c>
      <c r="J147" s="253">
        <v>-1418.18594721076</v>
      </c>
      <c r="K147" s="253">
        <v>-1734.8634821341107</v>
      </c>
      <c r="L147" s="253">
        <v>-1728.6457981124267</v>
      </c>
      <c r="M147" s="87"/>
      <c r="N147" s="169"/>
      <c r="O147" s="233"/>
      <c r="P147" s="233"/>
      <c r="Q147" s="233"/>
      <c r="R147" s="233"/>
      <c r="S147" s="233"/>
      <c r="T147" s="276"/>
    </row>
    <row r="148" spans="4:20" ht="14.25">
      <c r="D148" s="74" t="s">
        <v>213</v>
      </c>
      <c r="F148" s="31">
        <v>654.6877949193832</v>
      </c>
      <c r="G148" s="31">
        <v>702.5959135803187</v>
      </c>
      <c r="H148" s="254">
        <v>817.2655030597632</v>
      </c>
      <c r="I148" s="254">
        <v>714.4790631575772</v>
      </c>
      <c r="J148" s="254">
        <v>684.3836292624251</v>
      </c>
      <c r="K148" s="254">
        <v>651.3783105853357</v>
      </c>
      <c r="L148" s="254">
        <v>646.1798572997528</v>
      </c>
      <c r="N148" s="169"/>
      <c r="O148" s="233"/>
      <c r="P148" s="233"/>
      <c r="Q148" s="233"/>
      <c r="R148" s="233"/>
      <c r="S148" s="233"/>
      <c r="T148" s="276"/>
    </row>
    <row r="149" spans="4:20" ht="14.25">
      <c r="D149" s="74" t="s">
        <v>119</v>
      </c>
      <c r="F149" s="31">
        <v>-1165.1570517726245</v>
      </c>
      <c r="G149" s="31">
        <v>-1228.875457737756</v>
      </c>
      <c r="H149" s="254">
        <v>-1303.5528263891965</v>
      </c>
      <c r="I149" s="254">
        <v>-1347.242149911832</v>
      </c>
      <c r="J149" s="254">
        <v>-1357.852576615881</v>
      </c>
      <c r="K149" s="254">
        <v>-1353.1730557267895</v>
      </c>
      <c r="L149" s="254">
        <v>-1611.865967321526</v>
      </c>
      <c r="N149" s="169"/>
      <c r="O149" s="233"/>
      <c r="P149" s="233"/>
      <c r="Q149" s="233"/>
      <c r="R149" s="233"/>
      <c r="S149" s="233"/>
      <c r="T149" s="276"/>
    </row>
    <row r="150" spans="4:20" ht="13.5">
      <c r="D150" s="165" t="s">
        <v>214</v>
      </c>
      <c r="E150" s="87"/>
      <c r="F150" s="166">
        <v>3735.0545241465193</v>
      </c>
      <c r="G150" s="166">
        <v>3971.3618190088846</v>
      </c>
      <c r="H150" s="267">
        <v>4207.840153071774</v>
      </c>
      <c r="I150" s="267">
        <v>4346.1896775601235</v>
      </c>
      <c r="J150" s="267">
        <v>4441.113880159187</v>
      </c>
      <c r="K150" s="267">
        <v>4425.194348322307</v>
      </c>
      <c r="L150" s="267">
        <v>5104.2422298514975</v>
      </c>
      <c r="M150" s="87"/>
      <c r="N150" s="167"/>
      <c r="O150" s="232"/>
      <c r="P150" s="232"/>
      <c r="Q150" s="232"/>
      <c r="R150" s="232"/>
      <c r="S150" s="232"/>
      <c r="T150" s="276"/>
    </row>
    <row r="151" spans="4:20" ht="13.5">
      <c r="D151" s="170" t="s">
        <v>215</v>
      </c>
      <c r="E151" s="87"/>
      <c r="F151" s="171">
        <v>2.7875378705661253</v>
      </c>
      <c r="G151" s="171">
        <v>3.01282101152365</v>
      </c>
      <c r="H151" s="269">
        <v>2.876947769835839</v>
      </c>
      <c r="I151" s="269">
        <v>2.8899195126526576</v>
      </c>
      <c r="J151" s="269">
        <v>2.606811987152699</v>
      </c>
      <c r="K151" s="269">
        <v>2.7193203061563698</v>
      </c>
      <c r="L151" s="269">
        <v>2.2166209803999566</v>
      </c>
      <c r="M151" s="87"/>
      <c r="N151" s="167"/>
      <c r="O151" s="232"/>
      <c r="P151" s="232"/>
      <c r="Q151" s="232"/>
      <c r="R151" s="232"/>
      <c r="S151" s="232"/>
      <c r="T151" s="276"/>
    </row>
    <row r="152" spans="4:19" ht="13.5">
      <c r="D152" s="177"/>
      <c r="F152" s="163"/>
      <c r="G152" s="163"/>
      <c r="H152" s="231"/>
      <c r="I152" s="231"/>
      <c r="J152" s="231"/>
      <c r="K152" s="231"/>
      <c r="L152" s="231"/>
      <c r="N152" s="163"/>
      <c r="O152" s="231"/>
      <c r="P152" s="231"/>
      <c r="Q152" s="231"/>
      <c r="R152" s="231"/>
      <c r="S152" s="231"/>
    </row>
    <row r="153" spans="4:19" ht="27" customHeight="1">
      <c r="D153" s="317" t="s">
        <v>262</v>
      </c>
      <c r="E153" s="317"/>
      <c r="F153" s="317"/>
      <c r="G153" s="317"/>
      <c r="H153" s="317"/>
      <c r="I153" s="317"/>
      <c r="J153" s="317"/>
      <c r="K153" s="317"/>
      <c r="L153" s="317"/>
      <c r="M153" s="317"/>
      <c r="N153" s="317"/>
      <c r="O153" s="317"/>
      <c r="P153" s="317"/>
      <c r="Q153" s="317"/>
      <c r="R153" s="317"/>
      <c r="S153" s="309"/>
    </row>
    <row r="154" spans="4:19" ht="13.5">
      <c r="D154" s="90"/>
      <c r="F154" s="163"/>
      <c r="G154" s="163"/>
      <c r="H154" s="231"/>
      <c r="I154" s="231"/>
      <c r="J154" s="231"/>
      <c r="K154" s="231"/>
      <c r="L154" s="231"/>
      <c r="N154" s="163"/>
      <c r="O154" s="231"/>
      <c r="P154" s="231"/>
      <c r="Q154" s="231"/>
      <c r="R154" s="231"/>
      <c r="S154" s="231"/>
    </row>
    <row r="155" spans="6:19" ht="13.5">
      <c r="F155" s="163"/>
      <c r="G155" s="163"/>
      <c r="H155" s="231"/>
      <c r="I155" s="231"/>
      <c r="J155" s="231"/>
      <c r="K155" s="231"/>
      <c r="L155" s="231"/>
      <c r="N155" s="163"/>
      <c r="O155" s="231"/>
      <c r="P155" s="231"/>
      <c r="Q155" s="231"/>
      <c r="R155" s="231"/>
      <c r="S155" s="231"/>
    </row>
    <row r="156" spans="6:19" ht="13.5">
      <c r="F156" s="163"/>
      <c r="G156" s="163"/>
      <c r="H156" s="231"/>
      <c r="I156" s="231"/>
      <c r="J156" s="231"/>
      <c r="K156" s="231"/>
      <c r="L156" s="231"/>
      <c r="N156" s="163"/>
      <c r="O156" s="231"/>
      <c r="P156" s="231"/>
      <c r="Q156" s="231"/>
      <c r="R156" s="231"/>
      <c r="S156" s="231"/>
    </row>
    <row r="157" spans="6:19" ht="13.5">
      <c r="F157" s="163"/>
      <c r="G157" s="163"/>
      <c r="H157" s="231"/>
      <c r="I157" s="231"/>
      <c r="J157" s="231"/>
      <c r="K157" s="231"/>
      <c r="L157" s="231"/>
      <c r="N157" s="163"/>
      <c r="O157" s="231"/>
      <c r="P157" s="231"/>
      <c r="Q157" s="231"/>
      <c r="R157" s="231"/>
      <c r="S157" s="231"/>
    </row>
    <row r="158" spans="6:19" ht="13.5">
      <c r="F158" s="163"/>
      <c r="G158" s="163"/>
      <c r="H158" s="231"/>
      <c r="I158" s="231"/>
      <c r="J158" s="231"/>
      <c r="K158" s="231"/>
      <c r="L158" s="231"/>
      <c r="N158" s="163"/>
      <c r="O158" s="231"/>
      <c r="P158" s="231"/>
      <c r="Q158" s="231"/>
      <c r="R158" s="231"/>
      <c r="S158" s="231"/>
    </row>
  </sheetData>
  <sheetProtection/>
  <mergeCells count="3">
    <mergeCell ref="D153:R153"/>
    <mergeCell ref="F2:L3"/>
    <mergeCell ref="N2:S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0" r:id="rId1"/>
</worksheet>
</file>

<file path=xl/worksheets/sheet8.xml><?xml version="1.0" encoding="utf-8"?>
<worksheet xmlns="http://schemas.openxmlformats.org/spreadsheetml/2006/main" xmlns:r="http://schemas.openxmlformats.org/officeDocument/2006/relationships">
  <sheetPr>
    <pageSetUpPr fitToPage="1"/>
  </sheetPr>
  <dimension ref="A1:AY127"/>
  <sheetViews>
    <sheetView showGridLines="0" view="pageBreakPreview" zoomScale="80" zoomScaleNormal="80" zoomScaleSheetLayoutView="80" zoomScalePageLayoutView="0" workbookViewId="0" topLeftCell="A1">
      <pane xSplit="5" ySplit="5" topLeftCell="F6" activePane="bottomRight" state="frozen"/>
      <selection pane="topLeft" activeCell="D26" sqref="D26"/>
      <selection pane="topRight" activeCell="D26" sqref="D26"/>
      <selection pane="bottomLeft" activeCell="D26" sqref="D26"/>
      <selection pane="bottomRight" activeCell="A1" sqref="A1"/>
    </sheetView>
  </sheetViews>
  <sheetFormatPr defaultColWidth="9.28125" defaultRowHeight="15"/>
  <cols>
    <col min="1" max="1" width="9.28125" style="117" customWidth="1"/>
    <col min="2" max="2" width="4.00390625" style="117" customWidth="1"/>
    <col min="3" max="3" width="4.28125" style="117" customWidth="1"/>
    <col min="4" max="4" width="62.421875" style="117" bestFit="1" customWidth="1"/>
    <col min="5" max="5" width="1.28515625" style="117" customWidth="1"/>
    <col min="6" max="7" width="10.421875" style="51" customWidth="1"/>
    <col min="8" max="8" width="10.421875" style="202" customWidth="1"/>
    <col min="9" max="12" width="10.421875" style="260" customWidth="1"/>
    <col min="13" max="13" width="3.421875" style="50" customWidth="1"/>
    <col min="14" max="14" width="11.28125" style="51" customWidth="1"/>
    <col min="15" max="15" width="11.28125" style="202" customWidth="1"/>
    <col min="16" max="19" width="11.28125" style="260" customWidth="1"/>
    <col min="20" max="16384" width="9.28125" style="117" customWidth="1"/>
  </cols>
  <sheetData>
    <row r="1" ht="13.5">
      <c r="A1" s="41"/>
    </row>
    <row r="2" spans="4:19" ht="19.5" customHeight="1">
      <c r="D2" s="118" t="s">
        <v>0</v>
      </c>
      <c r="F2" s="316" t="s">
        <v>57</v>
      </c>
      <c r="G2" s="316"/>
      <c r="H2" s="316"/>
      <c r="I2" s="316"/>
      <c r="J2" s="316"/>
      <c r="K2" s="316"/>
      <c r="L2" s="315"/>
      <c r="N2" s="316" t="s">
        <v>10</v>
      </c>
      <c r="O2" s="316"/>
      <c r="P2" s="316"/>
      <c r="Q2" s="316"/>
      <c r="R2" s="316"/>
      <c r="S2" s="315"/>
    </row>
    <row r="3" spans="4:20" ht="18.75" customHeight="1">
      <c r="D3" s="119" t="s">
        <v>175</v>
      </c>
      <c r="F3" s="316"/>
      <c r="G3" s="316"/>
      <c r="H3" s="316"/>
      <c r="I3" s="316"/>
      <c r="J3" s="316"/>
      <c r="K3" s="316"/>
      <c r="L3" s="315"/>
      <c r="N3" s="316"/>
      <c r="O3" s="316"/>
      <c r="P3" s="316"/>
      <c r="Q3" s="316"/>
      <c r="R3" s="316"/>
      <c r="S3" s="315"/>
      <c r="T3" s="50"/>
    </row>
    <row r="4" spans="6:19" ht="8.25" customHeight="1">
      <c r="F4" s="53"/>
      <c r="G4" s="53"/>
      <c r="H4" s="204"/>
      <c r="I4" s="204"/>
      <c r="J4" s="204"/>
      <c r="K4" s="204"/>
      <c r="L4" s="204"/>
      <c r="N4" s="53"/>
      <c r="O4" s="204"/>
      <c r="P4" s="204"/>
      <c r="Q4" s="204"/>
      <c r="R4" s="204"/>
      <c r="S4" s="204"/>
    </row>
    <row r="5" spans="4:19" ht="15">
      <c r="D5" s="64"/>
      <c r="E5" s="54"/>
      <c r="F5" s="28" t="s">
        <v>217</v>
      </c>
      <c r="G5" s="28" t="s">
        <v>219</v>
      </c>
      <c r="H5" s="185" t="s">
        <v>225</v>
      </c>
      <c r="I5" s="185" t="s">
        <v>232</v>
      </c>
      <c r="J5" s="185" t="s">
        <v>236</v>
      </c>
      <c r="K5" s="185" t="s">
        <v>239</v>
      </c>
      <c r="L5" s="185" t="s">
        <v>266</v>
      </c>
      <c r="M5" s="42"/>
      <c r="N5" s="28" t="s">
        <v>219</v>
      </c>
      <c r="O5" s="185" t="s">
        <v>226</v>
      </c>
      <c r="P5" s="185" t="s">
        <v>233</v>
      </c>
      <c r="Q5" s="185" t="s">
        <v>235</v>
      </c>
      <c r="R5" s="185" t="s">
        <v>239</v>
      </c>
      <c r="S5" s="185" t="s">
        <v>267</v>
      </c>
    </row>
    <row r="6" spans="5:19" ht="13.5">
      <c r="E6" s="54"/>
      <c r="F6" s="92"/>
      <c r="G6" s="92"/>
      <c r="H6" s="216"/>
      <c r="I6" s="216"/>
      <c r="J6" s="216"/>
      <c r="K6" s="216"/>
      <c r="L6" s="216"/>
      <c r="M6" s="42"/>
      <c r="N6" s="92"/>
      <c r="O6" s="216"/>
      <c r="P6" s="216"/>
      <c r="Q6" s="216"/>
      <c r="R6" s="216"/>
      <c r="S6" s="216"/>
    </row>
    <row r="7" spans="4:19" ht="15">
      <c r="D7" s="65" t="s">
        <v>62</v>
      </c>
      <c r="F7" s="42"/>
      <c r="G7" s="42"/>
      <c r="H7" s="189"/>
      <c r="I7" s="257"/>
      <c r="J7" s="257"/>
      <c r="K7" s="257"/>
      <c r="L7" s="257"/>
      <c r="M7" s="42"/>
      <c r="N7" s="42"/>
      <c r="O7" s="189"/>
      <c r="P7" s="257"/>
      <c r="Q7" s="257"/>
      <c r="R7" s="257"/>
      <c r="S7" s="257"/>
    </row>
    <row r="8" spans="4:19" ht="14.25" thickBot="1">
      <c r="D8" s="66" t="s">
        <v>63</v>
      </c>
      <c r="F8" s="66"/>
      <c r="G8" s="66"/>
      <c r="H8" s="207"/>
      <c r="I8" s="207"/>
      <c r="J8" s="207"/>
      <c r="K8" s="207"/>
      <c r="L8" s="207"/>
      <c r="M8" s="42"/>
      <c r="N8" s="66"/>
      <c r="O8" s="207"/>
      <c r="P8" s="207"/>
      <c r="Q8" s="207"/>
      <c r="R8" s="207"/>
      <c r="S8" s="207"/>
    </row>
    <row r="9" spans="6:19" ht="14.25" thickTop="1">
      <c r="F9" s="42"/>
      <c r="G9" s="42"/>
      <c r="H9" s="189"/>
      <c r="I9" s="257"/>
      <c r="J9" s="257"/>
      <c r="K9" s="257"/>
      <c r="L9" s="257"/>
      <c r="M9" s="42"/>
      <c r="N9" s="42"/>
      <c r="O9" s="189"/>
      <c r="P9" s="257"/>
      <c r="Q9" s="257"/>
      <c r="R9" s="257"/>
      <c r="S9" s="257"/>
    </row>
    <row r="10" spans="1:51" s="50" customFormat="1" ht="13.5">
      <c r="A10" s="117"/>
      <c r="B10" s="117"/>
      <c r="C10" s="117"/>
      <c r="D10" s="13" t="s">
        <v>50</v>
      </c>
      <c r="E10" s="55"/>
      <c r="F10" s="30">
        <v>1078.78761</v>
      </c>
      <c r="G10" s="30">
        <v>275.85321999999996</v>
      </c>
      <c r="H10" s="253">
        <v>566.75311</v>
      </c>
      <c r="I10" s="253">
        <v>865.5129</v>
      </c>
      <c r="J10" s="253">
        <v>1201.3297499999999</v>
      </c>
      <c r="K10" s="253">
        <v>298.42376</v>
      </c>
      <c r="L10" s="253">
        <v>617.7729400000001</v>
      </c>
      <c r="M10" s="117"/>
      <c r="N10" s="30">
        <v>275.85321999999996</v>
      </c>
      <c r="O10" s="253">
        <v>290.89989</v>
      </c>
      <c r="P10" s="253">
        <v>298.75978999999995</v>
      </c>
      <c r="Q10" s="253">
        <v>335.81684999999993</v>
      </c>
      <c r="R10" s="253">
        <v>298.42376</v>
      </c>
      <c r="S10" s="253">
        <v>319.34918000000005</v>
      </c>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97"/>
    </row>
    <row r="11" spans="1:51" s="42" customFormat="1" ht="13.5">
      <c r="A11" s="55"/>
      <c r="B11" s="55"/>
      <c r="C11" s="55"/>
      <c r="D11" s="68" t="s">
        <v>64</v>
      </c>
      <c r="E11" s="55"/>
      <c r="F11" s="30">
        <v>737.45029</v>
      </c>
      <c r="G11" s="30">
        <v>192.46989</v>
      </c>
      <c r="H11" s="253">
        <v>399.35556</v>
      </c>
      <c r="I11" s="253">
        <v>619.38116</v>
      </c>
      <c r="J11" s="253">
        <v>881.91246</v>
      </c>
      <c r="K11" s="253">
        <v>231.43813</v>
      </c>
      <c r="L11" s="253">
        <v>481.85978</v>
      </c>
      <c r="N11" s="30">
        <v>192.46989</v>
      </c>
      <c r="O11" s="253">
        <v>206.88567000000003</v>
      </c>
      <c r="P11" s="253">
        <v>220.0256</v>
      </c>
      <c r="Q11" s="253">
        <v>262.5313</v>
      </c>
      <c r="R11" s="253">
        <v>231.43813</v>
      </c>
      <c r="S11" s="253">
        <v>250.42165</v>
      </c>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97"/>
    </row>
    <row r="12" spans="1:51" s="42" customFormat="1" ht="13.5">
      <c r="A12" s="55"/>
      <c r="B12" s="55"/>
      <c r="C12" s="55"/>
      <c r="D12" s="93" t="s">
        <v>120</v>
      </c>
      <c r="E12" s="55"/>
      <c r="F12" s="31">
        <v>284.36453</v>
      </c>
      <c r="G12" s="31">
        <v>74.47773</v>
      </c>
      <c r="H12" s="254">
        <v>151.61526</v>
      </c>
      <c r="I12" s="254">
        <v>231.19996</v>
      </c>
      <c r="J12" s="254">
        <v>309.35727</v>
      </c>
      <c r="K12" s="254">
        <v>77.01721</v>
      </c>
      <c r="L12" s="254">
        <v>156.84312</v>
      </c>
      <c r="N12" s="31">
        <v>74.47773</v>
      </c>
      <c r="O12" s="254">
        <v>77.13753000000001</v>
      </c>
      <c r="P12" s="254">
        <v>79.5847</v>
      </c>
      <c r="Q12" s="254">
        <v>78.15731000000002</v>
      </c>
      <c r="R12" s="254">
        <v>77.01721</v>
      </c>
      <c r="S12" s="254">
        <v>79.82591</v>
      </c>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97"/>
    </row>
    <row r="13" spans="1:51" s="42" customFormat="1" ht="13.5">
      <c r="A13" s="55"/>
      <c r="B13" s="55"/>
      <c r="C13" s="55"/>
      <c r="D13" s="93" t="s">
        <v>121</v>
      </c>
      <c r="E13" s="55"/>
      <c r="F13" s="31">
        <v>373.81676</v>
      </c>
      <c r="G13" s="31">
        <v>101.20911</v>
      </c>
      <c r="H13" s="254">
        <v>208.4067</v>
      </c>
      <c r="I13" s="254">
        <v>321.25227</v>
      </c>
      <c r="J13" s="254">
        <v>457.38403999999997</v>
      </c>
      <c r="K13" s="254">
        <v>119.81334</v>
      </c>
      <c r="L13" s="254">
        <v>249.11726000000002</v>
      </c>
      <c r="N13" s="31">
        <v>101.20911</v>
      </c>
      <c r="O13" s="254">
        <v>107.19759</v>
      </c>
      <c r="P13" s="254">
        <v>112.84557000000001</v>
      </c>
      <c r="Q13" s="254">
        <v>136.13176999999996</v>
      </c>
      <c r="R13" s="254">
        <v>119.81334</v>
      </c>
      <c r="S13" s="254">
        <v>129.30392</v>
      </c>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97"/>
    </row>
    <row r="14" spans="1:51" s="42" customFormat="1" ht="13.5">
      <c r="A14" s="55"/>
      <c r="B14" s="55"/>
      <c r="C14" s="55"/>
      <c r="D14" s="69" t="s">
        <v>122</v>
      </c>
      <c r="E14" s="55"/>
      <c r="F14" s="31">
        <v>299.44149</v>
      </c>
      <c r="G14" s="31">
        <v>81.40023</v>
      </c>
      <c r="H14" s="254">
        <v>168.43255</v>
      </c>
      <c r="I14" s="254">
        <v>257.32829</v>
      </c>
      <c r="J14" s="254">
        <v>352.84953</v>
      </c>
      <c r="K14" s="254">
        <v>89.17222</v>
      </c>
      <c r="L14" s="254">
        <v>183.63067999999998</v>
      </c>
      <c r="N14" s="31">
        <v>81.40023</v>
      </c>
      <c r="O14" s="254">
        <v>87.03232</v>
      </c>
      <c r="P14" s="254">
        <v>88.89573999999999</v>
      </c>
      <c r="Q14" s="254">
        <v>95.52124000000003</v>
      </c>
      <c r="R14" s="254">
        <v>89.17222</v>
      </c>
      <c r="S14" s="254">
        <v>94.45845999999999</v>
      </c>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97"/>
    </row>
    <row r="15" spans="1:51" s="42" customFormat="1" ht="13.5">
      <c r="A15" s="55"/>
      <c r="B15" s="55"/>
      <c r="C15" s="55"/>
      <c r="D15" s="69" t="s">
        <v>123</v>
      </c>
      <c r="E15" s="55"/>
      <c r="F15" s="31">
        <v>18.37446</v>
      </c>
      <c r="G15" s="31">
        <v>5.94979</v>
      </c>
      <c r="H15" s="254">
        <v>12.50982</v>
      </c>
      <c r="I15" s="254">
        <v>19.80568</v>
      </c>
      <c r="J15" s="254">
        <v>27.91122</v>
      </c>
      <c r="K15" s="254">
        <v>8.01145</v>
      </c>
      <c r="L15" s="254">
        <v>17.12326</v>
      </c>
      <c r="N15" s="31">
        <v>5.94979</v>
      </c>
      <c r="O15" s="254">
        <v>6.560029999999999</v>
      </c>
      <c r="P15" s="254">
        <v>7.295859999999999</v>
      </c>
      <c r="Q15" s="254">
        <v>8.105540000000001</v>
      </c>
      <c r="R15" s="254">
        <v>8.01145</v>
      </c>
      <c r="S15" s="254">
        <v>9.111809999999998</v>
      </c>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97"/>
    </row>
    <row r="16" spans="1:51" s="42" customFormat="1" ht="13.5">
      <c r="A16" s="55"/>
      <c r="B16" s="55"/>
      <c r="C16" s="55"/>
      <c r="D16" s="93" t="s">
        <v>124</v>
      </c>
      <c r="E16" s="55"/>
      <c r="F16" s="31">
        <v>79.269</v>
      </c>
      <c r="G16" s="31">
        <v>16.78305</v>
      </c>
      <c r="H16" s="254">
        <v>39.3336</v>
      </c>
      <c r="I16" s="254">
        <v>66.92893</v>
      </c>
      <c r="J16" s="254">
        <v>115.17115</v>
      </c>
      <c r="K16" s="254">
        <v>34.60758</v>
      </c>
      <c r="L16" s="254">
        <v>75.88807000000001</v>
      </c>
      <c r="N16" s="31">
        <v>16.78305</v>
      </c>
      <c r="O16" s="254">
        <v>22.550549999999998</v>
      </c>
      <c r="P16" s="254">
        <v>27.595329999999997</v>
      </c>
      <c r="Q16" s="254">
        <v>48.24222</v>
      </c>
      <c r="R16" s="254">
        <v>34.60758</v>
      </c>
      <c r="S16" s="254">
        <v>41.280490000000015</v>
      </c>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97"/>
    </row>
    <row r="17" spans="1:51" s="42" customFormat="1" ht="13.5">
      <c r="A17" s="55"/>
      <c r="B17" s="55"/>
      <c r="C17" s="55"/>
      <c r="D17" s="69" t="s">
        <v>242</v>
      </c>
      <c r="E17" s="55"/>
      <c r="F17" s="31">
        <v>46.67758</v>
      </c>
      <c r="G17" s="31">
        <v>7.34975</v>
      </c>
      <c r="H17" s="254">
        <v>18.99007</v>
      </c>
      <c r="I17" s="254">
        <v>29.41343</v>
      </c>
      <c r="J17" s="254">
        <v>48.62646</v>
      </c>
      <c r="K17" s="254">
        <v>6.96827</v>
      </c>
      <c r="L17" s="254">
        <v>19.00627</v>
      </c>
      <c r="N17" s="31">
        <v>7.34975</v>
      </c>
      <c r="O17" s="254">
        <v>11.64032</v>
      </c>
      <c r="P17" s="254">
        <v>10.423360000000002</v>
      </c>
      <c r="Q17" s="254">
        <v>19.21303</v>
      </c>
      <c r="R17" s="254">
        <v>6.96827</v>
      </c>
      <c r="S17" s="254">
        <v>12.038</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97"/>
    </row>
    <row r="18" spans="1:51" s="42" customFormat="1" ht="13.5">
      <c r="A18" s="55"/>
      <c r="B18" s="55"/>
      <c r="C18" s="55"/>
      <c r="D18" s="69" t="s">
        <v>125</v>
      </c>
      <c r="E18" s="55"/>
      <c r="F18" s="31">
        <v>27.29764</v>
      </c>
      <c r="G18" s="31">
        <v>6.958260000000001</v>
      </c>
      <c r="H18" s="254">
        <v>14.94771</v>
      </c>
      <c r="I18" s="254">
        <v>23.79608</v>
      </c>
      <c r="J18" s="254">
        <v>34.508919999999996</v>
      </c>
      <c r="K18" s="254">
        <v>9.66555</v>
      </c>
      <c r="L18" s="254">
        <v>19.79536</v>
      </c>
      <c r="N18" s="31">
        <v>6.958260000000001</v>
      </c>
      <c r="O18" s="254">
        <v>7.98945</v>
      </c>
      <c r="P18" s="254">
        <v>8.84837</v>
      </c>
      <c r="Q18" s="254">
        <v>10.712839999999996</v>
      </c>
      <c r="R18" s="254">
        <v>9.66555</v>
      </c>
      <c r="S18" s="254">
        <v>10.129809999999999</v>
      </c>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97"/>
    </row>
    <row r="19" spans="1:51" s="42" customFormat="1" ht="13.5">
      <c r="A19" s="55"/>
      <c r="B19" s="55"/>
      <c r="C19" s="55"/>
      <c r="D19" s="301" t="s">
        <v>261</v>
      </c>
      <c r="E19" s="55"/>
      <c r="F19" s="31">
        <v>5.29378</v>
      </c>
      <c r="G19" s="31">
        <v>2.47504</v>
      </c>
      <c r="H19" s="254">
        <v>5.3958200000000005</v>
      </c>
      <c r="I19" s="254">
        <v>13.71942</v>
      </c>
      <c r="J19" s="254">
        <v>32.03577</v>
      </c>
      <c r="K19" s="254">
        <v>17.97376</v>
      </c>
      <c r="L19" s="254">
        <v>37.08644</v>
      </c>
      <c r="N19" s="31">
        <v>2.47504</v>
      </c>
      <c r="O19" s="254">
        <v>2.9207800000000006</v>
      </c>
      <c r="P19" s="254">
        <v>8.323599999999999</v>
      </c>
      <c r="Q19" s="254">
        <v>18.31635</v>
      </c>
      <c r="R19" s="254">
        <v>17.97376</v>
      </c>
      <c r="S19" s="254">
        <v>19.112680000000005</v>
      </c>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97"/>
    </row>
    <row r="20" spans="1:51" s="257" customFormat="1" ht="13.5">
      <c r="A20" s="261"/>
      <c r="B20" s="261"/>
      <c r="C20" s="261"/>
      <c r="D20" s="93" t="s">
        <v>290</v>
      </c>
      <c r="E20" s="261"/>
      <c r="F20" s="254"/>
      <c r="G20" s="254"/>
      <c r="H20" s="254"/>
      <c r="I20" s="254"/>
      <c r="J20" s="254"/>
      <c r="K20" s="254"/>
      <c r="L20" s="254">
        <v>0.01133</v>
      </c>
      <c r="N20" s="254"/>
      <c r="O20" s="254"/>
      <c r="P20" s="254"/>
      <c r="Q20" s="254"/>
      <c r="R20" s="254"/>
      <c r="S20" s="254">
        <v>0.01133</v>
      </c>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97"/>
    </row>
    <row r="21" spans="1:51" s="50" customFormat="1" ht="13.5">
      <c r="A21" s="117"/>
      <c r="B21" s="117"/>
      <c r="C21" s="117"/>
      <c r="D21" s="68" t="s">
        <v>67</v>
      </c>
      <c r="E21" s="55"/>
      <c r="F21" s="30">
        <v>341.33732000000003</v>
      </c>
      <c r="G21" s="30">
        <v>83.38333</v>
      </c>
      <c r="H21" s="253">
        <v>167.39755</v>
      </c>
      <c r="I21" s="253">
        <v>246.13173999999998</v>
      </c>
      <c r="J21" s="253">
        <v>319.41729</v>
      </c>
      <c r="K21" s="253">
        <v>66.98563</v>
      </c>
      <c r="L21" s="253">
        <v>135.91316</v>
      </c>
      <c r="M21" s="117"/>
      <c r="N21" s="30">
        <v>83.38333</v>
      </c>
      <c r="O21" s="253">
        <v>84.01422</v>
      </c>
      <c r="P21" s="253">
        <v>78.73418999999998</v>
      </c>
      <c r="Q21" s="253">
        <v>73.28555</v>
      </c>
      <c r="R21" s="253">
        <v>66.98563</v>
      </c>
      <c r="S21" s="253">
        <v>68.92753</v>
      </c>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97"/>
    </row>
    <row r="22" spans="1:51" s="50" customFormat="1" ht="13.5">
      <c r="A22" s="117"/>
      <c r="B22" s="117"/>
      <c r="C22" s="117"/>
      <c r="D22" s="263" t="s">
        <v>270</v>
      </c>
      <c r="E22" s="117"/>
      <c r="F22" s="117"/>
      <c r="G22" s="117"/>
      <c r="H22" s="256"/>
      <c r="I22" s="256"/>
      <c r="J22" s="256"/>
      <c r="K22" s="256"/>
      <c r="L22" s="256"/>
      <c r="M22" s="42"/>
      <c r="N22" s="117"/>
      <c r="O22" s="256"/>
      <c r="P22" s="256"/>
      <c r="Q22" s="256"/>
      <c r="R22" s="256"/>
      <c r="S22" s="256"/>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97"/>
    </row>
    <row r="23" spans="1:51" s="50" customFormat="1" ht="15">
      <c r="A23" s="117"/>
      <c r="B23" s="117"/>
      <c r="C23" s="117"/>
      <c r="D23" s="65" t="s">
        <v>126</v>
      </c>
      <c r="E23" s="117"/>
      <c r="F23" s="42"/>
      <c r="G23" s="42"/>
      <c r="H23" s="257"/>
      <c r="I23" s="257"/>
      <c r="J23" s="257"/>
      <c r="K23" s="257"/>
      <c r="L23" s="257"/>
      <c r="M23" s="42"/>
      <c r="N23" s="42"/>
      <c r="O23" s="257"/>
      <c r="P23" s="257"/>
      <c r="Q23" s="257"/>
      <c r="R23" s="257"/>
      <c r="S23" s="257"/>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97"/>
    </row>
    <row r="24" spans="1:51" s="50" customFormat="1" ht="14.25" thickBot="1">
      <c r="A24" s="117"/>
      <c r="B24" s="117"/>
      <c r="C24" s="117"/>
      <c r="D24" s="66"/>
      <c r="E24" s="117"/>
      <c r="F24" s="66"/>
      <c r="G24" s="66"/>
      <c r="H24" s="207"/>
      <c r="I24" s="207"/>
      <c r="J24" s="207"/>
      <c r="K24" s="207"/>
      <c r="L24" s="207"/>
      <c r="M24" s="117"/>
      <c r="N24" s="66"/>
      <c r="O24" s="207"/>
      <c r="P24" s="207"/>
      <c r="Q24" s="207"/>
      <c r="R24" s="207"/>
      <c r="S24" s="207"/>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97"/>
    </row>
    <row r="25" spans="1:51" s="50" customFormat="1" ht="14.25" thickTop="1">
      <c r="A25" s="117"/>
      <c r="B25" s="117"/>
      <c r="C25" s="117"/>
      <c r="D25" s="72"/>
      <c r="E25" s="117"/>
      <c r="F25" s="117"/>
      <c r="G25" s="117"/>
      <c r="H25" s="256"/>
      <c r="I25" s="256"/>
      <c r="J25" s="256"/>
      <c r="K25" s="256"/>
      <c r="L25" s="256"/>
      <c r="M25" s="73"/>
      <c r="N25" s="117"/>
      <c r="O25" s="256"/>
      <c r="P25" s="256"/>
      <c r="Q25" s="256"/>
      <c r="R25" s="256"/>
      <c r="S25" s="256"/>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97"/>
    </row>
    <row r="26" spans="1:51" s="50" customFormat="1" ht="13.5">
      <c r="A26" s="117"/>
      <c r="B26" s="117"/>
      <c r="C26" s="117"/>
      <c r="D26" s="20" t="s">
        <v>127</v>
      </c>
      <c r="E26" s="117"/>
      <c r="F26" s="30"/>
      <c r="G26" s="30"/>
      <c r="H26" s="253"/>
      <c r="I26" s="253"/>
      <c r="J26" s="253"/>
      <c r="K26" s="253"/>
      <c r="L26" s="253"/>
      <c r="M26" s="73"/>
      <c r="N26" s="30"/>
      <c r="O26" s="253"/>
      <c r="P26" s="253"/>
      <c r="Q26" s="253"/>
      <c r="R26" s="253"/>
      <c r="S26" s="253"/>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97"/>
    </row>
    <row r="27" spans="1:51" s="50" customFormat="1" ht="13.5">
      <c r="A27" s="117"/>
      <c r="B27" s="117"/>
      <c r="C27" s="117"/>
      <c r="D27" s="8" t="s">
        <v>128</v>
      </c>
      <c r="E27" s="117"/>
      <c r="F27" s="98">
        <v>4.622746</v>
      </c>
      <c r="G27" s="98">
        <v>4.784462</v>
      </c>
      <c r="H27" s="235">
        <v>4.828514</v>
      </c>
      <c r="I27" s="235">
        <v>4.815654</v>
      </c>
      <c r="J27" s="235">
        <v>4.725109</v>
      </c>
      <c r="K27" s="235">
        <v>4.876211</v>
      </c>
      <c r="L27" s="235">
        <v>4.881606</v>
      </c>
      <c r="M27" s="73"/>
      <c r="N27" s="258"/>
      <c r="O27" s="258"/>
      <c r="P27" s="258"/>
      <c r="Q27" s="258"/>
      <c r="R27" s="258"/>
      <c r="S27" s="258"/>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97"/>
    </row>
    <row r="28" spans="1:51" s="50" customFormat="1" ht="13.5">
      <c r="A28" s="117"/>
      <c r="B28" s="117"/>
      <c r="C28" s="117"/>
      <c r="D28" s="8" t="s">
        <v>129</v>
      </c>
      <c r="E28" s="117"/>
      <c r="F28" s="98">
        <v>1.02957</v>
      </c>
      <c r="G28" s="98">
        <v>0.27033</v>
      </c>
      <c r="H28" s="235">
        <v>0.50961</v>
      </c>
      <c r="I28" s="235">
        <v>0.733044</v>
      </c>
      <c r="J28" s="235">
        <v>0.937303</v>
      </c>
      <c r="K28" s="235">
        <v>0.262359</v>
      </c>
      <c r="L28" s="235">
        <v>0.543516</v>
      </c>
      <c r="M28" s="73"/>
      <c r="N28" s="98">
        <v>0.27033</v>
      </c>
      <c r="O28" s="235">
        <v>0.23928</v>
      </c>
      <c r="P28" s="235">
        <v>0.22343400000000002</v>
      </c>
      <c r="Q28" s="235">
        <v>0.20425899999999997</v>
      </c>
      <c r="R28" s="235">
        <v>0.262359</v>
      </c>
      <c r="S28" s="235">
        <v>0.281157</v>
      </c>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97"/>
    </row>
    <row r="29" spans="1:51" s="50" customFormat="1" ht="13.5">
      <c r="A29" s="117"/>
      <c r="B29" s="117"/>
      <c r="C29" s="117"/>
      <c r="D29" s="8" t="s">
        <v>230</v>
      </c>
      <c r="E29" s="117"/>
      <c r="F29" s="98">
        <v>4.5363878750000035</v>
      </c>
      <c r="G29" s="98">
        <v>4.702527833333334</v>
      </c>
      <c r="H29" s="235">
        <v>4.771962333333335</v>
      </c>
      <c r="I29" s="235">
        <v>4.798285666666663</v>
      </c>
      <c r="J29" s="235">
        <v>4.790530458333336</v>
      </c>
      <c r="K29" s="235">
        <v>4.797242999999997</v>
      </c>
      <c r="L29" s="235">
        <v>4.83960291666667</v>
      </c>
      <c r="M29" s="73"/>
      <c r="N29" s="47"/>
      <c r="O29" s="258"/>
      <c r="P29" s="258"/>
      <c r="Q29" s="258"/>
      <c r="R29" s="258"/>
      <c r="S29" s="258"/>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97"/>
    </row>
    <row r="30" spans="1:51" s="50" customFormat="1" ht="13.5">
      <c r="A30" s="117"/>
      <c r="B30" s="117"/>
      <c r="C30" s="117"/>
      <c r="D30" s="8" t="s">
        <v>130</v>
      </c>
      <c r="E30" s="117"/>
      <c r="F30" s="75">
        <v>4.610024463</v>
      </c>
      <c r="G30" s="75">
        <v>4.540116296</v>
      </c>
      <c r="H30" s="210">
        <v>4.539454666</v>
      </c>
      <c r="I30" s="210">
        <v>4.583245232</v>
      </c>
      <c r="J30" s="210">
        <v>4.589805419</v>
      </c>
      <c r="K30" s="210">
        <v>4.461854065</v>
      </c>
      <c r="L30" s="210">
        <v>4.493765325</v>
      </c>
      <c r="M30" s="73"/>
      <c r="N30" s="47"/>
      <c r="O30" s="258"/>
      <c r="P30" s="258"/>
      <c r="Q30" s="258"/>
      <c r="R30" s="258"/>
      <c r="S30" s="258"/>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97"/>
    </row>
    <row r="31" spans="1:51" s="50" customFormat="1" ht="13.5">
      <c r="A31" s="117"/>
      <c r="B31" s="117"/>
      <c r="C31" s="117"/>
      <c r="D31" s="72"/>
      <c r="E31" s="117"/>
      <c r="F31" s="117"/>
      <c r="G31" s="117"/>
      <c r="H31" s="256"/>
      <c r="I31" s="256"/>
      <c r="J31" s="256"/>
      <c r="K31" s="256"/>
      <c r="L31" s="256"/>
      <c r="M31" s="73"/>
      <c r="N31" s="117"/>
      <c r="O31" s="256"/>
      <c r="P31" s="256"/>
      <c r="Q31" s="256"/>
      <c r="R31" s="256"/>
      <c r="S31" s="256"/>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97"/>
    </row>
    <row r="32" spans="1:51" s="50" customFormat="1" ht="13.5">
      <c r="A32" s="117"/>
      <c r="B32" s="117"/>
      <c r="C32" s="117"/>
      <c r="D32" s="20" t="s">
        <v>131</v>
      </c>
      <c r="E32" s="117"/>
      <c r="F32" s="117"/>
      <c r="G32" s="117"/>
      <c r="H32" s="256"/>
      <c r="I32" s="256"/>
      <c r="J32" s="256"/>
      <c r="K32" s="256"/>
      <c r="L32" s="256"/>
      <c r="M32" s="117"/>
      <c r="N32" s="117"/>
      <c r="O32" s="256"/>
      <c r="P32" s="256"/>
      <c r="Q32" s="256"/>
      <c r="R32" s="256"/>
      <c r="S32" s="256"/>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97"/>
    </row>
    <row r="33" spans="1:51" s="50" customFormat="1" ht="13.5">
      <c r="A33" s="117"/>
      <c r="B33" s="117"/>
      <c r="C33" s="117"/>
      <c r="D33" s="8" t="s">
        <v>132</v>
      </c>
      <c r="E33" s="117"/>
      <c r="F33" s="99">
        <v>21.744214</v>
      </c>
      <c r="G33" s="99">
        <v>21.909316</v>
      </c>
      <c r="H33" s="236">
        <v>21.742455</v>
      </c>
      <c r="I33" s="236">
        <v>21.532275</v>
      </c>
      <c r="J33" s="236">
        <v>21.133662</v>
      </c>
      <c r="K33" s="236">
        <v>20.942311</v>
      </c>
      <c r="L33" s="236">
        <v>20.83397</v>
      </c>
      <c r="M33" s="117"/>
      <c r="N33" s="258"/>
      <c r="O33" s="258"/>
      <c r="P33" s="258"/>
      <c r="Q33" s="258"/>
      <c r="R33" s="258"/>
      <c r="S33" s="258"/>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97"/>
    </row>
    <row r="34" spans="1:51" s="50" customFormat="1" ht="13.5">
      <c r="A34" s="117"/>
      <c r="B34" s="117"/>
      <c r="C34" s="117"/>
      <c r="D34" s="8" t="s">
        <v>228</v>
      </c>
      <c r="E34" s="117"/>
      <c r="F34" s="31">
        <v>22121.70649473</v>
      </c>
      <c r="G34" s="31">
        <v>6219.94767392</v>
      </c>
      <c r="H34" s="254">
        <v>13087.56806902</v>
      </c>
      <c r="I34" s="254">
        <v>20549.40177891</v>
      </c>
      <c r="J34" s="254">
        <v>28726.49525814</v>
      </c>
      <c r="K34" s="254">
        <v>7266.40497808</v>
      </c>
      <c r="L34" s="254">
        <v>15045.349306389999</v>
      </c>
      <c r="M34" s="117"/>
      <c r="N34" s="31">
        <v>6219.94767392</v>
      </c>
      <c r="O34" s="254">
        <v>6867.620395100001</v>
      </c>
      <c r="P34" s="254">
        <v>7461.833709889999</v>
      </c>
      <c r="Q34" s="254">
        <v>8177.0934792299995</v>
      </c>
      <c r="R34" s="254">
        <v>7266.40497808</v>
      </c>
      <c r="S34" s="254">
        <v>7778.944328309999</v>
      </c>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97"/>
    </row>
    <row r="35" spans="1:51" s="50" customFormat="1" ht="13.5">
      <c r="A35" s="117"/>
      <c r="B35" s="117"/>
      <c r="C35" s="117"/>
      <c r="D35" s="8" t="s">
        <v>133</v>
      </c>
      <c r="E35" s="117"/>
      <c r="F35" s="99">
        <v>7.195485</v>
      </c>
      <c r="G35" s="99">
        <v>7.295026</v>
      </c>
      <c r="H35" s="236">
        <v>7.316949</v>
      </c>
      <c r="I35" s="236">
        <v>7.368739</v>
      </c>
      <c r="J35" s="236">
        <v>7.428664</v>
      </c>
      <c r="K35" s="236">
        <v>7.456202</v>
      </c>
      <c r="L35" s="236">
        <v>7.455863</v>
      </c>
      <c r="M35" s="117"/>
      <c r="N35" s="258"/>
      <c r="O35" s="258"/>
      <c r="P35" s="258"/>
      <c r="Q35" s="258"/>
      <c r="R35" s="258"/>
      <c r="S35" s="258"/>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97"/>
    </row>
    <row r="36" spans="1:51" s="50" customFormat="1" ht="13.5">
      <c r="A36" s="117"/>
      <c r="B36" s="117"/>
      <c r="C36" s="117"/>
      <c r="D36" s="8" t="s">
        <v>229</v>
      </c>
      <c r="E36" s="117"/>
      <c r="F36" s="31">
        <v>16441.086317639998</v>
      </c>
      <c r="G36" s="31">
        <v>4272.7215122</v>
      </c>
      <c r="H36" s="254">
        <v>9252.24443642</v>
      </c>
      <c r="I36" s="254">
        <v>14824.125651960001</v>
      </c>
      <c r="J36" s="254">
        <v>20721.3378617</v>
      </c>
      <c r="K36" s="254">
        <v>5221.15122709</v>
      </c>
      <c r="L36" s="254">
        <v>11148.161927439998</v>
      </c>
      <c r="M36" s="117"/>
      <c r="N36" s="31">
        <v>4272.7215122</v>
      </c>
      <c r="O36" s="254">
        <v>4979.52292422</v>
      </c>
      <c r="P36" s="254">
        <v>5571.881215540001</v>
      </c>
      <c r="Q36" s="254">
        <v>5897.212209740001</v>
      </c>
      <c r="R36" s="254">
        <v>5221.15122709</v>
      </c>
      <c r="S36" s="254">
        <v>5927.010700349998</v>
      </c>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97"/>
    </row>
    <row r="37" spans="1:51" s="50" customFormat="1" ht="13.5">
      <c r="A37" s="117"/>
      <c r="B37" s="117"/>
      <c r="C37" s="117"/>
      <c r="D37" s="8" t="s">
        <v>134</v>
      </c>
      <c r="E37" s="117"/>
      <c r="F37" s="99">
        <v>0.399574</v>
      </c>
      <c r="G37" s="99">
        <v>0.395377</v>
      </c>
      <c r="H37" s="236">
        <v>0.390869</v>
      </c>
      <c r="I37" s="236">
        <v>0.389093</v>
      </c>
      <c r="J37" s="236">
        <v>0.385808</v>
      </c>
      <c r="K37" s="236">
        <v>0.381155</v>
      </c>
      <c r="L37" s="236">
        <v>0.377601</v>
      </c>
      <c r="M37" s="117"/>
      <c r="N37" s="258"/>
      <c r="O37" s="258"/>
      <c r="P37" s="258"/>
      <c r="Q37" s="258"/>
      <c r="R37" s="258"/>
      <c r="S37" s="258"/>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97"/>
    </row>
    <row r="38" spans="1:51" s="50" customFormat="1" ht="13.5">
      <c r="A38" s="117"/>
      <c r="B38" s="117"/>
      <c r="C38" s="117"/>
      <c r="D38" s="8" t="s">
        <v>135</v>
      </c>
      <c r="E38" s="117"/>
      <c r="F38" s="31">
        <v>986.033155</v>
      </c>
      <c r="G38" s="31">
        <v>220.133056</v>
      </c>
      <c r="H38" s="254">
        <v>459.334493</v>
      </c>
      <c r="I38" s="254">
        <v>731.186928</v>
      </c>
      <c r="J38" s="254">
        <v>1000.990524</v>
      </c>
      <c r="K38" s="254">
        <v>232.093472</v>
      </c>
      <c r="L38" s="254">
        <v>497.935229</v>
      </c>
      <c r="M38" s="117"/>
      <c r="N38" s="31">
        <v>220.133056</v>
      </c>
      <c r="O38" s="254">
        <v>239.201437</v>
      </c>
      <c r="P38" s="254">
        <v>271.85243499999996</v>
      </c>
      <c r="Q38" s="254">
        <v>269.8035960000001</v>
      </c>
      <c r="R38" s="254">
        <v>232.093472</v>
      </c>
      <c r="S38" s="254">
        <v>265.84175700000003</v>
      </c>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97"/>
    </row>
    <row r="39" spans="1:51" s="50" customFormat="1" ht="13.5">
      <c r="A39" s="117"/>
      <c r="B39" s="117"/>
      <c r="C39" s="117"/>
      <c r="D39" s="8" t="s">
        <v>136</v>
      </c>
      <c r="E39" s="117"/>
      <c r="F39" s="99">
        <v>0.15113</v>
      </c>
      <c r="G39" s="99">
        <v>0.157102</v>
      </c>
      <c r="H39" s="236">
        <v>0.220902</v>
      </c>
      <c r="I39" s="236">
        <v>0.242943</v>
      </c>
      <c r="J39" s="236">
        <v>0.255594</v>
      </c>
      <c r="K39" s="236">
        <v>0.26005</v>
      </c>
      <c r="L39" s="236">
        <v>0.263532</v>
      </c>
      <c r="M39" s="117"/>
      <c r="N39" s="258"/>
      <c r="O39" s="258"/>
      <c r="P39" s="258"/>
      <c r="Q39" s="258"/>
      <c r="R39" s="258"/>
      <c r="S39" s="258"/>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97"/>
    </row>
    <row r="40" spans="1:51" s="50" customFormat="1" ht="13.5">
      <c r="A40" s="117"/>
      <c r="B40" s="117"/>
      <c r="C40" s="117"/>
      <c r="D40" s="8" t="s">
        <v>137</v>
      </c>
      <c r="E40" s="117"/>
      <c r="F40" s="31">
        <v>18910.802029</v>
      </c>
      <c r="G40" s="31">
        <v>5325.85236431</v>
      </c>
      <c r="H40" s="254">
        <v>11087.77052464</v>
      </c>
      <c r="I40" s="254">
        <v>16758.129334</v>
      </c>
      <c r="J40" s="254">
        <v>22885.076341785003</v>
      </c>
      <c r="K40" s="254">
        <v>6110.423698570001</v>
      </c>
      <c r="L40" s="254">
        <v>12787.291869261151</v>
      </c>
      <c r="M40" s="117"/>
      <c r="N40" s="31">
        <v>5325.85236431</v>
      </c>
      <c r="O40" s="254">
        <v>5761.91816033</v>
      </c>
      <c r="P40" s="254">
        <v>5670.358809360001</v>
      </c>
      <c r="Q40" s="254">
        <v>6126.947007785002</v>
      </c>
      <c r="R40" s="254">
        <v>6110.423698570001</v>
      </c>
      <c r="S40" s="254">
        <v>6676.86817069115</v>
      </c>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97"/>
    </row>
    <row r="41" spans="1:51" s="50" customFormat="1" ht="13.5">
      <c r="A41" s="117"/>
      <c r="B41" s="117"/>
      <c r="C41" s="117"/>
      <c r="D41" s="8"/>
      <c r="E41" s="117"/>
      <c r="F41" s="117"/>
      <c r="G41" s="117"/>
      <c r="H41" s="256"/>
      <c r="I41" s="256"/>
      <c r="J41" s="256"/>
      <c r="K41" s="256"/>
      <c r="L41" s="256"/>
      <c r="M41" s="117"/>
      <c r="N41" s="117"/>
      <c r="O41" s="256"/>
      <c r="P41" s="256"/>
      <c r="Q41" s="256"/>
      <c r="R41" s="256"/>
      <c r="S41" s="256"/>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97"/>
    </row>
    <row r="42" spans="1:51" s="50" customFormat="1" ht="13.5">
      <c r="A42" s="117"/>
      <c r="B42" s="117"/>
      <c r="C42" s="117"/>
      <c r="D42" s="20" t="s">
        <v>138</v>
      </c>
      <c r="E42" s="117"/>
      <c r="F42" s="117"/>
      <c r="G42" s="117"/>
      <c r="H42" s="256"/>
      <c r="I42" s="256"/>
      <c r="J42" s="256"/>
      <c r="K42" s="256"/>
      <c r="L42" s="256"/>
      <c r="M42" s="117"/>
      <c r="N42" s="117"/>
      <c r="O42" s="256"/>
      <c r="P42" s="256"/>
      <c r="Q42" s="256"/>
      <c r="R42" s="256"/>
      <c r="S42" s="256"/>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97"/>
    </row>
    <row r="43" spans="1:51" s="50" customFormat="1" ht="13.5">
      <c r="A43" s="117"/>
      <c r="B43" s="117"/>
      <c r="C43" s="117"/>
      <c r="D43" s="8" t="s">
        <v>224</v>
      </c>
      <c r="E43" s="117"/>
      <c r="F43" s="75">
        <v>299.438049</v>
      </c>
      <c r="G43" s="75">
        <v>70.408735</v>
      </c>
      <c r="H43" s="210">
        <v>139.932135</v>
      </c>
      <c r="I43" s="210">
        <v>206.637279</v>
      </c>
      <c r="J43" s="210">
        <v>268.154194</v>
      </c>
      <c r="K43" s="210">
        <v>51.006992</v>
      </c>
      <c r="L43" s="210">
        <v>104.050717</v>
      </c>
      <c r="M43" s="117"/>
      <c r="N43" s="75">
        <v>70.408735</v>
      </c>
      <c r="O43" s="210">
        <v>69.5234</v>
      </c>
      <c r="P43" s="210">
        <v>66.70514400000002</v>
      </c>
      <c r="Q43" s="210">
        <v>61.51691500000001</v>
      </c>
      <c r="R43" s="210">
        <v>51.006992</v>
      </c>
      <c r="S43" s="210">
        <v>53.04372500000001</v>
      </c>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97"/>
    </row>
    <row r="44" spans="1:51" s="50" customFormat="1" ht="13.5">
      <c r="A44" s="117"/>
      <c r="B44" s="117"/>
      <c r="C44" s="117"/>
      <c r="D44" s="8" t="s">
        <v>231</v>
      </c>
      <c r="E44" s="117"/>
      <c r="F44" s="75">
        <v>29.597858</v>
      </c>
      <c r="G44" s="75">
        <v>8.245387999999998</v>
      </c>
      <c r="H44" s="210">
        <v>16.986764</v>
      </c>
      <c r="I44" s="210">
        <v>30.548578</v>
      </c>
      <c r="J44" s="210">
        <v>42.611695999999995</v>
      </c>
      <c r="K44" s="210">
        <v>12.131663999999999</v>
      </c>
      <c r="L44" s="210">
        <v>24.888301</v>
      </c>
      <c r="M44" s="117"/>
      <c r="N44" s="75">
        <v>8.245387999999998</v>
      </c>
      <c r="O44" s="210">
        <v>8.741376000000002</v>
      </c>
      <c r="P44" s="210">
        <v>13.561813999999998</v>
      </c>
      <c r="Q44" s="210">
        <v>12.063117999999996</v>
      </c>
      <c r="R44" s="210">
        <v>12.131663999999999</v>
      </c>
      <c r="S44" s="210">
        <v>12.756637</v>
      </c>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97"/>
    </row>
    <row r="45" spans="1:50" s="50" customFormat="1" ht="13.5">
      <c r="A45" s="117"/>
      <c r="B45" s="117"/>
      <c r="C45" s="117"/>
      <c r="D45" s="8"/>
      <c r="E45" s="117"/>
      <c r="F45" s="117"/>
      <c r="G45" s="117"/>
      <c r="H45" s="256"/>
      <c r="I45" s="256"/>
      <c r="J45" s="256"/>
      <c r="K45" s="256"/>
      <c r="L45" s="256"/>
      <c r="M45" s="117"/>
      <c r="N45" s="117"/>
      <c r="O45" s="256"/>
      <c r="P45" s="256"/>
      <c r="Q45" s="256"/>
      <c r="R45" s="256"/>
      <c r="S45" s="256"/>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row>
    <row r="46" spans="4:50" ht="15">
      <c r="D46" s="65" t="s">
        <v>86</v>
      </c>
      <c r="F46" s="42"/>
      <c r="G46" s="42"/>
      <c r="H46" s="257"/>
      <c r="I46" s="257"/>
      <c r="J46" s="257"/>
      <c r="K46" s="257"/>
      <c r="L46" s="257"/>
      <c r="M46" s="42"/>
      <c r="N46" s="42"/>
      <c r="O46" s="257"/>
      <c r="P46" s="257"/>
      <c r="Q46" s="257"/>
      <c r="R46" s="257"/>
      <c r="S46" s="257"/>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row>
    <row r="47" spans="4:50" ht="14.25" thickBot="1">
      <c r="D47" s="66" t="s">
        <v>63</v>
      </c>
      <c r="F47" s="66"/>
      <c r="G47" s="66"/>
      <c r="H47" s="207"/>
      <c r="I47" s="207"/>
      <c r="J47" s="207"/>
      <c r="K47" s="207"/>
      <c r="L47" s="207"/>
      <c r="M47" s="42"/>
      <c r="N47" s="66"/>
      <c r="O47" s="207"/>
      <c r="P47" s="207"/>
      <c r="Q47" s="207"/>
      <c r="R47" s="207"/>
      <c r="S47" s="207"/>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row>
    <row r="48" spans="1:50" s="50" customFormat="1" ht="14.25" thickTop="1">
      <c r="A48" s="117"/>
      <c r="B48" s="117"/>
      <c r="C48" s="117"/>
      <c r="D48" s="117"/>
      <c r="E48" s="117"/>
      <c r="F48" s="117"/>
      <c r="G48" s="117"/>
      <c r="H48" s="256"/>
      <c r="I48" s="256"/>
      <c r="J48" s="256"/>
      <c r="K48" s="256"/>
      <c r="L48" s="256"/>
      <c r="N48" s="117"/>
      <c r="O48" s="256"/>
      <c r="P48" s="256"/>
      <c r="Q48" s="256"/>
      <c r="R48" s="256"/>
      <c r="S48" s="256"/>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row>
    <row r="49" spans="1:50" s="42" customFormat="1" ht="13.5">
      <c r="A49" s="55"/>
      <c r="B49" s="55"/>
      <c r="C49" s="55"/>
      <c r="D49" s="11" t="s">
        <v>48</v>
      </c>
      <c r="E49" s="55"/>
      <c r="F49" s="70">
        <v>737.45029</v>
      </c>
      <c r="G49" s="70">
        <v>192.46989</v>
      </c>
      <c r="H49" s="209">
        <v>399.35556</v>
      </c>
      <c r="I49" s="209">
        <v>619.38116</v>
      </c>
      <c r="J49" s="209">
        <v>881.91246</v>
      </c>
      <c r="K49" s="209">
        <v>231.43813</v>
      </c>
      <c r="L49" s="209">
        <v>481.85978</v>
      </c>
      <c r="N49" s="70">
        <v>192.46989</v>
      </c>
      <c r="O49" s="209">
        <v>206.88567000000003</v>
      </c>
      <c r="P49" s="209">
        <v>220.0256</v>
      </c>
      <c r="Q49" s="209">
        <v>262.5313</v>
      </c>
      <c r="R49" s="209">
        <v>231.43813</v>
      </c>
      <c r="S49" s="209">
        <v>250.42165</v>
      </c>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row>
    <row r="50" spans="1:50" s="42" customFormat="1" ht="13.5">
      <c r="A50" s="55"/>
      <c r="B50" s="55"/>
      <c r="C50" s="55"/>
      <c r="D50" s="11" t="s">
        <v>49</v>
      </c>
      <c r="E50" s="55"/>
      <c r="F50" s="70">
        <v>341.33732000000003</v>
      </c>
      <c r="G50" s="70">
        <v>83.38333</v>
      </c>
      <c r="H50" s="209">
        <v>167.39755</v>
      </c>
      <c r="I50" s="209">
        <v>246.13173999999998</v>
      </c>
      <c r="J50" s="209">
        <v>319.41729</v>
      </c>
      <c r="K50" s="209">
        <v>66.98563</v>
      </c>
      <c r="L50" s="209">
        <v>135.91316</v>
      </c>
      <c r="N50" s="70">
        <v>83.38333</v>
      </c>
      <c r="O50" s="209">
        <v>84.01422</v>
      </c>
      <c r="P50" s="209">
        <v>78.73418999999998</v>
      </c>
      <c r="Q50" s="209">
        <v>73.28555</v>
      </c>
      <c r="R50" s="209">
        <v>66.98563</v>
      </c>
      <c r="S50" s="209">
        <v>68.92753</v>
      </c>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row>
    <row r="51" spans="1:50" s="50" customFormat="1" ht="13.5">
      <c r="A51" s="10"/>
      <c r="B51" s="117"/>
      <c r="C51" s="117"/>
      <c r="D51" s="12" t="s">
        <v>32</v>
      </c>
      <c r="E51" s="55"/>
      <c r="F51" s="78"/>
      <c r="G51" s="78"/>
      <c r="H51" s="211"/>
      <c r="I51" s="211"/>
      <c r="J51" s="211"/>
      <c r="K51" s="211"/>
      <c r="L51" s="211"/>
      <c r="M51" s="42"/>
      <c r="N51" s="78">
        <v>0</v>
      </c>
      <c r="O51" s="211"/>
      <c r="P51" s="211"/>
      <c r="Q51" s="211"/>
      <c r="R51" s="211"/>
      <c r="S51" s="211"/>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row>
    <row r="52" spans="1:50" s="50" customFormat="1" ht="13.5">
      <c r="A52" s="20"/>
      <c r="B52" s="117"/>
      <c r="C52" s="117"/>
      <c r="D52" s="13" t="s">
        <v>50</v>
      </c>
      <c r="E52" s="55"/>
      <c r="F52" s="79">
        <v>1078.78761</v>
      </c>
      <c r="G52" s="79">
        <v>275.85321999999996</v>
      </c>
      <c r="H52" s="212">
        <v>566.75311</v>
      </c>
      <c r="I52" s="212">
        <v>865.5129</v>
      </c>
      <c r="J52" s="212">
        <v>1201.3297499999999</v>
      </c>
      <c r="K52" s="212">
        <v>298.42376</v>
      </c>
      <c r="L52" s="212">
        <v>617.7729400000001</v>
      </c>
      <c r="M52" s="42"/>
      <c r="N52" s="79">
        <v>275.85321999999996</v>
      </c>
      <c r="O52" s="212">
        <v>290.89989</v>
      </c>
      <c r="P52" s="212">
        <v>298.75978999999995</v>
      </c>
      <c r="Q52" s="212">
        <v>335.81684999999993</v>
      </c>
      <c r="R52" s="212">
        <v>298.42376</v>
      </c>
      <c r="S52" s="212">
        <v>319.34918000000005</v>
      </c>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row>
    <row r="53" spans="1:50" s="50" customFormat="1" ht="13.5">
      <c r="A53" s="10"/>
      <c r="B53" s="117"/>
      <c r="C53" s="117"/>
      <c r="D53" s="14" t="s">
        <v>32</v>
      </c>
      <c r="E53" s="55"/>
      <c r="F53" s="45"/>
      <c r="G53" s="45"/>
      <c r="H53" s="196"/>
      <c r="I53" s="196"/>
      <c r="J53" s="196"/>
      <c r="K53" s="196"/>
      <c r="L53" s="196"/>
      <c r="M53" s="42"/>
      <c r="N53" s="45">
        <v>0</v>
      </c>
      <c r="O53" s="196"/>
      <c r="P53" s="196"/>
      <c r="Q53" s="196"/>
      <c r="R53" s="196"/>
      <c r="S53" s="196"/>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row>
    <row r="54" spans="1:50" s="50" customFormat="1" ht="13.5">
      <c r="A54" s="20"/>
      <c r="B54" s="117"/>
      <c r="C54" s="117"/>
      <c r="D54" s="11" t="s">
        <v>20</v>
      </c>
      <c r="E54" s="55"/>
      <c r="F54" s="70">
        <v>365.82756</v>
      </c>
      <c r="G54" s="70">
        <v>94.41503999999999</v>
      </c>
      <c r="H54" s="209">
        <v>199.16483</v>
      </c>
      <c r="I54" s="209">
        <v>299.99026000000003</v>
      </c>
      <c r="J54" s="209">
        <v>396.84635</v>
      </c>
      <c r="K54" s="209">
        <v>89.99064999999999</v>
      </c>
      <c r="L54" s="209">
        <v>185.41314000000003</v>
      </c>
      <c r="M54" s="42"/>
      <c r="N54" s="70">
        <v>94.41503999999999</v>
      </c>
      <c r="O54" s="209">
        <v>104.74979</v>
      </c>
      <c r="P54" s="209">
        <v>100.82543000000004</v>
      </c>
      <c r="Q54" s="209">
        <v>96.85608999999994</v>
      </c>
      <c r="R54" s="209">
        <v>89.99064999999999</v>
      </c>
      <c r="S54" s="209">
        <v>95.42249000000004</v>
      </c>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row>
    <row r="55" spans="1:50" s="50" customFormat="1" ht="13.5">
      <c r="A55" s="95"/>
      <c r="B55" s="117"/>
      <c r="C55" s="117"/>
      <c r="D55" s="15" t="s">
        <v>51</v>
      </c>
      <c r="E55" s="55"/>
      <c r="F55" s="70">
        <v>0</v>
      </c>
      <c r="G55" s="70">
        <v>0</v>
      </c>
      <c r="H55" s="209"/>
      <c r="I55" s="209"/>
      <c r="J55" s="209"/>
      <c r="K55" s="209">
        <v>0</v>
      </c>
      <c r="L55" s="209"/>
      <c r="M55" s="42"/>
      <c r="N55" s="70">
        <v>0</v>
      </c>
      <c r="O55" s="209">
        <v>0</v>
      </c>
      <c r="P55" s="209">
        <v>0</v>
      </c>
      <c r="Q55" s="209">
        <v>0</v>
      </c>
      <c r="R55" s="209">
        <v>0</v>
      </c>
      <c r="S55" s="209"/>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row>
    <row r="56" spans="2:50" s="50" customFormat="1" ht="13.5">
      <c r="B56" s="117"/>
      <c r="C56" s="117"/>
      <c r="D56" s="11" t="s">
        <v>21</v>
      </c>
      <c r="E56" s="55"/>
      <c r="F56" s="70">
        <v>25.42259</v>
      </c>
      <c r="G56" s="70">
        <v>6.478560000000001</v>
      </c>
      <c r="H56" s="209">
        <v>13.427340000000001</v>
      </c>
      <c r="I56" s="209">
        <v>19.13045</v>
      </c>
      <c r="J56" s="209">
        <v>25.33672</v>
      </c>
      <c r="K56" s="209">
        <v>7.04513</v>
      </c>
      <c r="L56" s="209">
        <v>14.19708</v>
      </c>
      <c r="M56" s="42"/>
      <c r="N56" s="70">
        <v>6.478560000000001</v>
      </c>
      <c r="O56" s="209">
        <v>6.94878</v>
      </c>
      <c r="P56" s="209">
        <v>5.703109999999999</v>
      </c>
      <c r="Q56" s="209">
        <v>6.20627</v>
      </c>
      <c r="R56" s="209">
        <v>7.04513</v>
      </c>
      <c r="S56" s="209">
        <v>7.151949999999999</v>
      </c>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row>
    <row r="57" spans="2:50" s="50" customFormat="1" ht="13.5">
      <c r="B57" s="117"/>
      <c r="C57" s="117"/>
      <c r="D57" s="11" t="s">
        <v>22</v>
      </c>
      <c r="E57" s="55"/>
      <c r="F57" s="70">
        <v>25.43849</v>
      </c>
      <c r="G57" s="70">
        <v>4.1765799999999995</v>
      </c>
      <c r="H57" s="209">
        <v>8.08533</v>
      </c>
      <c r="I57" s="209">
        <v>12.54631</v>
      </c>
      <c r="J57" s="209">
        <v>16.17409</v>
      </c>
      <c r="K57" s="209">
        <v>3.4056100000000002</v>
      </c>
      <c r="L57" s="209">
        <v>7.4336199999999995</v>
      </c>
      <c r="M57" s="42"/>
      <c r="N57" s="70">
        <v>4.1765799999999995</v>
      </c>
      <c r="O57" s="209">
        <v>3.9087500000000013</v>
      </c>
      <c r="P57" s="209">
        <v>4.460979999999999</v>
      </c>
      <c r="Q57" s="209">
        <v>3.6277799999999996</v>
      </c>
      <c r="R57" s="209">
        <v>3.4056100000000002</v>
      </c>
      <c r="S57" s="209">
        <v>4.028009999999999</v>
      </c>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row>
    <row r="58" spans="2:50" s="50" customFormat="1" ht="13.5">
      <c r="B58" s="117"/>
      <c r="C58" s="117"/>
      <c r="D58" s="11" t="s">
        <v>23</v>
      </c>
      <c r="E58" s="55"/>
      <c r="F58" s="70">
        <v>0</v>
      </c>
      <c r="G58" s="70">
        <v>0</v>
      </c>
      <c r="H58" s="209"/>
      <c r="I58" s="209"/>
      <c r="J58" s="209"/>
      <c r="K58" s="209">
        <v>0</v>
      </c>
      <c r="L58" s="209"/>
      <c r="M58" s="42"/>
      <c r="N58" s="70">
        <v>0</v>
      </c>
      <c r="O58" s="209">
        <v>0</v>
      </c>
      <c r="P58" s="209">
        <v>0</v>
      </c>
      <c r="Q58" s="209">
        <v>0</v>
      </c>
      <c r="R58" s="209">
        <v>0</v>
      </c>
      <c r="S58" s="209"/>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row>
    <row r="59" spans="2:50" s="50" customFormat="1" ht="13.5">
      <c r="B59" s="117"/>
      <c r="C59" s="117"/>
      <c r="D59" s="11" t="s">
        <v>24</v>
      </c>
      <c r="E59" s="55"/>
      <c r="F59" s="70">
        <v>18.0089</v>
      </c>
      <c r="G59" s="70">
        <v>3.0189199999999996</v>
      </c>
      <c r="H59" s="209">
        <v>7.112820000000001</v>
      </c>
      <c r="I59" s="209">
        <v>11.06676</v>
      </c>
      <c r="J59" s="209">
        <v>22.83752</v>
      </c>
      <c r="K59" s="209">
        <v>8.40835</v>
      </c>
      <c r="L59" s="209">
        <v>9.039460000000002</v>
      </c>
      <c r="M59" s="42"/>
      <c r="N59" s="70">
        <v>3.0189199999999996</v>
      </c>
      <c r="O59" s="209">
        <v>4.093900000000001</v>
      </c>
      <c r="P59" s="209">
        <v>3.9539399999999993</v>
      </c>
      <c r="Q59" s="209">
        <v>11.770760000000001</v>
      </c>
      <c r="R59" s="209">
        <v>8.40835</v>
      </c>
      <c r="S59" s="209">
        <v>0.6311100000000014</v>
      </c>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row>
    <row r="60" spans="2:50" s="50" customFormat="1" ht="13.5">
      <c r="B60" s="117"/>
      <c r="C60" s="117"/>
      <c r="D60" s="11" t="s">
        <v>52</v>
      </c>
      <c r="E60" s="55"/>
      <c r="F60" s="70">
        <v>385.38187</v>
      </c>
      <c r="G60" s="70">
        <v>98.20299</v>
      </c>
      <c r="H60" s="209">
        <v>207.58074000000002</v>
      </c>
      <c r="I60" s="209">
        <v>317.98578000000003</v>
      </c>
      <c r="J60" s="209">
        <v>458.62655000000007</v>
      </c>
      <c r="K60" s="209">
        <v>111.73343</v>
      </c>
      <c r="L60" s="209">
        <v>232.51700999999997</v>
      </c>
      <c r="M60" s="42"/>
      <c r="N60" s="70">
        <v>98.20299</v>
      </c>
      <c r="O60" s="209">
        <v>109.37775000000002</v>
      </c>
      <c r="P60" s="209">
        <v>110.40504000000001</v>
      </c>
      <c r="Q60" s="209">
        <v>140.64077000000003</v>
      </c>
      <c r="R60" s="209">
        <v>111.73343</v>
      </c>
      <c r="S60" s="209">
        <v>120.78357999999997</v>
      </c>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row>
    <row r="61" spans="1:50" s="50" customFormat="1" ht="13.5">
      <c r="A61" s="117"/>
      <c r="B61" s="117"/>
      <c r="C61" s="117"/>
      <c r="D61" s="16" t="s">
        <v>32</v>
      </c>
      <c r="E61" s="55"/>
      <c r="F61" s="70"/>
      <c r="G61" s="70"/>
      <c r="H61" s="209"/>
      <c r="I61" s="209"/>
      <c r="J61" s="209"/>
      <c r="K61" s="209"/>
      <c r="L61" s="209"/>
      <c r="M61" s="42"/>
      <c r="N61" s="70"/>
      <c r="O61" s="209"/>
      <c r="P61" s="209"/>
      <c r="Q61" s="209"/>
      <c r="R61" s="209"/>
      <c r="S61" s="209"/>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row>
    <row r="62" spans="1:50" s="50" customFormat="1" ht="13.5">
      <c r="A62" s="117"/>
      <c r="B62" s="117"/>
      <c r="C62" s="117"/>
      <c r="D62" s="13" t="s">
        <v>53</v>
      </c>
      <c r="E62" s="55"/>
      <c r="F62" s="79">
        <v>820.07941</v>
      </c>
      <c r="G62" s="79">
        <v>206.29208999999997</v>
      </c>
      <c r="H62" s="212">
        <v>435.37106000000006</v>
      </c>
      <c r="I62" s="212">
        <v>660.71956</v>
      </c>
      <c r="J62" s="212">
        <v>919.82123</v>
      </c>
      <c r="K62" s="212">
        <v>220.58317</v>
      </c>
      <c r="L62" s="212">
        <v>448.60031</v>
      </c>
      <c r="M62" s="42"/>
      <c r="N62" s="79">
        <v>206.29208999999997</v>
      </c>
      <c r="O62" s="212">
        <v>229.07897000000008</v>
      </c>
      <c r="P62" s="212">
        <v>225.34849999999994</v>
      </c>
      <c r="Q62" s="212">
        <v>259.10167</v>
      </c>
      <c r="R62" s="212">
        <v>220.58317</v>
      </c>
      <c r="S62" s="212">
        <v>228.01713999999998</v>
      </c>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row>
    <row r="63" spans="1:50" s="50" customFormat="1" ht="13.5">
      <c r="A63" s="117"/>
      <c r="B63" s="117"/>
      <c r="C63" s="117"/>
      <c r="D63" s="17" t="s">
        <v>32</v>
      </c>
      <c r="E63" s="117"/>
      <c r="F63" s="80"/>
      <c r="G63" s="80"/>
      <c r="H63" s="213"/>
      <c r="I63" s="213"/>
      <c r="J63" s="213"/>
      <c r="K63" s="213"/>
      <c r="L63" s="213"/>
      <c r="N63" s="80"/>
      <c r="O63" s="213"/>
      <c r="P63" s="213"/>
      <c r="Q63" s="213"/>
      <c r="R63" s="213"/>
      <c r="S63" s="213"/>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row>
    <row r="64" spans="1:50" s="50" customFormat="1" ht="13.5">
      <c r="A64" s="117"/>
      <c r="B64" s="117"/>
      <c r="C64" s="173"/>
      <c r="D64" s="13" t="s">
        <v>54</v>
      </c>
      <c r="E64" s="117"/>
      <c r="F64" s="79">
        <v>258.7082000000001</v>
      </c>
      <c r="G64" s="79">
        <v>69.56112999999996</v>
      </c>
      <c r="H64" s="212">
        <v>131.38205000000008</v>
      </c>
      <c r="I64" s="212">
        <v>204.79334000000003</v>
      </c>
      <c r="J64" s="212">
        <v>281.50852</v>
      </c>
      <c r="K64" s="212">
        <v>77.84059</v>
      </c>
      <c r="L64" s="212">
        <v>169.17262999999994</v>
      </c>
      <c r="N64" s="79">
        <v>69.56112999999996</v>
      </c>
      <c r="O64" s="212">
        <v>61.820920000000115</v>
      </c>
      <c r="P64" s="212">
        <v>73.41128999999995</v>
      </c>
      <c r="Q64" s="212">
        <v>76.71517999999995</v>
      </c>
      <c r="R64" s="212">
        <v>77.84059</v>
      </c>
      <c r="S64" s="212">
        <v>91.33203999999994</v>
      </c>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row>
    <row r="65" spans="1:50" s="50" customFormat="1" ht="13.5">
      <c r="A65" s="117"/>
      <c r="B65" s="117"/>
      <c r="C65" s="117"/>
      <c r="D65" s="14" t="s">
        <v>32</v>
      </c>
      <c r="E65" s="117"/>
      <c r="F65" s="45"/>
      <c r="G65" s="45"/>
      <c r="H65" s="196"/>
      <c r="I65" s="196"/>
      <c r="J65" s="196"/>
      <c r="K65" s="196"/>
      <c r="L65" s="196"/>
      <c r="N65" s="45">
        <v>0</v>
      </c>
      <c r="O65" s="196"/>
      <c r="P65" s="196"/>
      <c r="Q65" s="196"/>
      <c r="R65" s="196"/>
      <c r="S65" s="196"/>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row>
    <row r="66" spans="1:50" s="50" customFormat="1" ht="13.5">
      <c r="A66" s="117"/>
      <c r="B66" s="117"/>
      <c r="C66" s="117"/>
      <c r="D66" s="11" t="s">
        <v>28</v>
      </c>
      <c r="E66" s="117"/>
      <c r="F66" s="81">
        <v>7.90241</v>
      </c>
      <c r="G66" s="81">
        <v>-1.5090899999999998</v>
      </c>
      <c r="H66" s="214">
        <v>3.4031899999999995</v>
      </c>
      <c r="I66" s="214">
        <v>2.7959899999999998</v>
      </c>
      <c r="J66" s="214">
        <v>228.69550000000004</v>
      </c>
      <c r="K66" s="214">
        <v>-0.12837</v>
      </c>
      <c r="L66" s="214">
        <v>-0.11173999999999999</v>
      </c>
      <c r="N66" s="81">
        <v>-1.5090899999999998</v>
      </c>
      <c r="O66" s="214">
        <v>4.912279999999999</v>
      </c>
      <c r="P66" s="214">
        <v>-0.6071999999999997</v>
      </c>
      <c r="Q66" s="214">
        <v>225.89951000000005</v>
      </c>
      <c r="R66" s="214">
        <v>-0.12837</v>
      </c>
      <c r="S66" s="214">
        <v>0.01663000000000002</v>
      </c>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row>
    <row r="67" spans="1:50" s="50" customFormat="1" ht="13.5">
      <c r="A67" s="117"/>
      <c r="B67" s="117"/>
      <c r="C67" s="117"/>
      <c r="D67" s="15"/>
      <c r="E67" s="117"/>
      <c r="F67" s="81"/>
      <c r="G67" s="81"/>
      <c r="H67" s="214"/>
      <c r="I67" s="214"/>
      <c r="J67" s="214"/>
      <c r="K67" s="214"/>
      <c r="L67" s="214"/>
      <c r="N67" s="81"/>
      <c r="O67" s="214"/>
      <c r="P67" s="214"/>
      <c r="Q67" s="214"/>
      <c r="R67" s="214"/>
      <c r="S67" s="21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row>
    <row r="68" spans="1:50" s="50" customFormat="1" ht="13.5">
      <c r="A68" s="117"/>
      <c r="B68" s="117"/>
      <c r="C68" s="117"/>
      <c r="D68" s="11"/>
      <c r="E68" s="117"/>
      <c r="F68" s="81"/>
      <c r="G68" s="81"/>
      <c r="H68" s="214"/>
      <c r="I68" s="214"/>
      <c r="J68" s="214"/>
      <c r="K68" s="214"/>
      <c r="L68" s="214"/>
      <c r="N68" s="81"/>
      <c r="O68" s="214"/>
      <c r="P68" s="214"/>
      <c r="Q68" s="214"/>
      <c r="R68" s="214"/>
      <c r="S68" s="21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row>
    <row r="69" spans="4:50" ht="13.5">
      <c r="D69" s="11" t="s">
        <v>32</v>
      </c>
      <c r="F69" s="82"/>
      <c r="G69" s="82"/>
      <c r="H69" s="82"/>
      <c r="I69" s="82"/>
      <c r="J69" s="82"/>
      <c r="K69" s="82"/>
      <c r="L69" s="82"/>
      <c r="M69" s="117"/>
      <c r="N69" s="82"/>
      <c r="O69" s="82"/>
      <c r="P69" s="82"/>
      <c r="Q69" s="82"/>
      <c r="R69" s="82"/>
      <c r="S69" s="82"/>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row>
    <row r="70" spans="4:50" ht="13.5">
      <c r="D70" s="13" t="s">
        <v>55</v>
      </c>
      <c r="F70" s="46">
        <v>266.61061000000007</v>
      </c>
      <c r="G70" s="46">
        <v>68.05203999999996</v>
      </c>
      <c r="H70" s="197">
        <v>134.78524000000007</v>
      </c>
      <c r="I70" s="197">
        <v>207.58933000000002</v>
      </c>
      <c r="J70" s="197">
        <v>510.20402</v>
      </c>
      <c r="K70" s="197">
        <v>77.71222000000002</v>
      </c>
      <c r="L70" s="197">
        <v>169.06088999999994</v>
      </c>
      <c r="M70" s="117"/>
      <c r="N70" s="46">
        <v>68.05203999999996</v>
      </c>
      <c r="O70" s="197">
        <v>66.73320000000011</v>
      </c>
      <c r="P70" s="197">
        <v>72.80408999999995</v>
      </c>
      <c r="Q70" s="197">
        <v>302.61469</v>
      </c>
      <c r="R70" s="197">
        <v>77.71222000000002</v>
      </c>
      <c r="S70" s="197">
        <v>91.34866999999993</v>
      </c>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row>
    <row r="71" spans="4:50" ht="13.5">
      <c r="D71" s="18" t="s">
        <v>32</v>
      </c>
      <c r="F71" s="46"/>
      <c r="G71" s="46"/>
      <c r="H71" s="197"/>
      <c r="I71" s="197"/>
      <c r="J71" s="197"/>
      <c r="K71" s="197"/>
      <c r="L71" s="197"/>
      <c r="M71" s="42"/>
      <c r="N71" s="46"/>
      <c r="O71" s="197"/>
      <c r="P71" s="197"/>
      <c r="Q71" s="197"/>
      <c r="R71" s="197"/>
      <c r="S71" s="197"/>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row>
    <row r="72" spans="4:50" ht="13.5">
      <c r="D72" s="11" t="s">
        <v>30</v>
      </c>
      <c r="F72" s="81">
        <v>72.64919</v>
      </c>
      <c r="G72" s="81">
        <v>19.74659</v>
      </c>
      <c r="H72" s="214">
        <v>36.26066</v>
      </c>
      <c r="I72" s="214">
        <v>57.167790000000004</v>
      </c>
      <c r="J72" s="214">
        <v>85.00174000000001</v>
      </c>
      <c r="K72" s="214">
        <v>22.3111</v>
      </c>
      <c r="L72" s="214">
        <v>48.09268</v>
      </c>
      <c r="M72" s="117"/>
      <c r="N72" s="81">
        <v>19.74659</v>
      </c>
      <c r="O72" s="214">
        <v>16.51407</v>
      </c>
      <c r="P72" s="214">
        <v>20.907130000000002</v>
      </c>
      <c r="Q72" s="214">
        <v>27.83395000000001</v>
      </c>
      <c r="R72" s="214">
        <v>22.3111</v>
      </c>
      <c r="S72" s="214">
        <v>25.78158</v>
      </c>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row>
    <row r="73" spans="4:50" ht="13.5">
      <c r="D73" s="19" t="s">
        <v>32</v>
      </c>
      <c r="F73" s="82"/>
      <c r="G73" s="82"/>
      <c r="H73" s="82"/>
      <c r="I73" s="82"/>
      <c r="J73" s="82"/>
      <c r="K73" s="82"/>
      <c r="L73" s="82"/>
      <c r="M73" s="117"/>
      <c r="N73" s="82"/>
      <c r="O73" s="82"/>
      <c r="P73" s="82"/>
      <c r="Q73" s="82"/>
      <c r="R73" s="82"/>
      <c r="S73" s="82"/>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row>
    <row r="74" spans="4:50" ht="13.5">
      <c r="D74" s="13" t="s">
        <v>56</v>
      </c>
      <c r="F74" s="46">
        <v>193.96142000000003</v>
      </c>
      <c r="G74" s="46">
        <v>48.305449999999965</v>
      </c>
      <c r="H74" s="197">
        <v>98.52458000000007</v>
      </c>
      <c r="I74" s="197">
        <v>150.42154000000002</v>
      </c>
      <c r="J74" s="197">
        <v>425.20228000000003</v>
      </c>
      <c r="K74" s="197">
        <v>55.40112000000002</v>
      </c>
      <c r="L74" s="197">
        <v>120.96820999999996</v>
      </c>
      <c r="N74" s="46">
        <v>48.305449999999965</v>
      </c>
      <c r="O74" s="197">
        <v>50.219130000000106</v>
      </c>
      <c r="P74" s="197">
        <v>51.89695999999995</v>
      </c>
      <c r="Q74" s="197">
        <v>274.78074000000004</v>
      </c>
      <c r="R74" s="197">
        <v>55.40112000000002</v>
      </c>
      <c r="S74" s="197">
        <v>65.56708999999994</v>
      </c>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row>
    <row r="75" spans="1:50" s="50" customFormat="1" ht="13.5">
      <c r="A75" s="117"/>
      <c r="B75" s="117"/>
      <c r="C75" s="117"/>
      <c r="H75" s="201"/>
      <c r="I75" s="259"/>
      <c r="J75" s="259"/>
      <c r="K75" s="259"/>
      <c r="L75" s="259"/>
      <c r="O75" s="201"/>
      <c r="P75" s="259"/>
      <c r="Q75" s="259"/>
      <c r="R75" s="259"/>
      <c r="S75" s="259"/>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row>
    <row r="76" spans="1:50" s="50" customFormat="1" ht="15">
      <c r="A76" s="117"/>
      <c r="B76" s="117"/>
      <c r="C76" s="117"/>
      <c r="D76" s="65" t="s">
        <v>87</v>
      </c>
      <c r="E76" s="117"/>
      <c r="F76" s="117"/>
      <c r="G76" s="117"/>
      <c r="H76" s="188"/>
      <c r="I76" s="256"/>
      <c r="J76" s="256"/>
      <c r="K76" s="256"/>
      <c r="L76" s="256"/>
      <c r="N76" s="117"/>
      <c r="O76" s="188"/>
      <c r="P76" s="256"/>
      <c r="Q76" s="256"/>
      <c r="R76" s="256"/>
      <c r="S76" s="256"/>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row>
    <row r="77" spans="1:50" s="50" customFormat="1" ht="14.25" thickBot="1">
      <c r="A77" s="117"/>
      <c r="B77" s="117"/>
      <c r="C77" s="117"/>
      <c r="D77" s="66" t="s">
        <v>63</v>
      </c>
      <c r="E77" s="117"/>
      <c r="F77" s="66"/>
      <c r="G77" s="66"/>
      <c r="H77" s="207"/>
      <c r="I77" s="207"/>
      <c r="J77" s="207"/>
      <c r="K77" s="207"/>
      <c r="L77" s="207"/>
      <c r="N77" s="66"/>
      <c r="O77" s="207"/>
      <c r="P77" s="207"/>
      <c r="Q77" s="207"/>
      <c r="R77" s="207"/>
      <c r="S77" s="207"/>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row>
    <row r="78" spans="1:50" s="50" customFormat="1" ht="14.25" thickTop="1">
      <c r="A78" s="117"/>
      <c r="B78" s="117"/>
      <c r="C78" s="117"/>
      <c r="E78" s="117"/>
      <c r="F78" s="117"/>
      <c r="G78" s="117"/>
      <c r="H78" s="188"/>
      <c r="I78" s="256"/>
      <c r="J78" s="256"/>
      <c r="K78" s="256"/>
      <c r="L78" s="256"/>
      <c r="N78" s="117"/>
      <c r="O78" s="188"/>
      <c r="P78" s="256"/>
      <c r="Q78" s="256"/>
      <c r="R78" s="256"/>
      <c r="S78" s="256"/>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row>
    <row r="79" spans="1:50" s="50" customFormat="1" ht="13.5">
      <c r="A79" s="117"/>
      <c r="B79" s="117"/>
      <c r="C79" s="117"/>
      <c r="D79" s="74" t="s">
        <v>88</v>
      </c>
      <c r="E79" s="55"/>
      <c r="F79" s="85">
        <v>22</v>
      </c>
      <c r="G79" s="85">
        <v>23</v>
      </c>
      <c r="H79" s="85">
        <v>23</v>
      </c>
      <c r="I79" s="85">
        <v>22</v>
      </c>
      <c r="J79" s="85">
        <v>22</v>
      </c>
      <c r="K79" s="85">
        <v>22</v>
      </c>
      <c r="L79" s="85">
        <v>24.981</v>
      </c>
      <c r="N79" s="47"/>
      <c r="O79" s="198"/>
      <c r="P79" s="258"/>
      <c r="Q79" s="258"/>
      <c r="R79" s="258"/>
      <c r="S79" s="258"/>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row>
    <row r="80" spans="1:50" s="50" customFormat="1" ht="13.5">
      <c r="A80" s="117"/>
      <c r="B80" s="117"/>
      <c r="C80" s="117"/>
      <c r="D80" s="74" t="s">
        <v>89</v>
      </c>
      <c r="E80" s="55"/>
      <c r="F80" s="85">
        <v>0</v>
      </c>
      <c r="G80" s="85">
        <v>0</v>
      </c>
      <c r="H80" s="85">
        <v>0</v>
      </c>
      <c r="I80" s="85">
        <v>0</v>
      </c>
      <c r="J80" s="85">
        <v>0</v>
      </c>
      <c r="K80" s="85">
        <v>0</v>
      </c>
      <c r="L80" s="85">
        <v>0</v>
      </c>
      <c r="N80" s="47"/>
      <c r="O80" s="198"/>
      <c r="P80" s="258"/>
      <c r="Q80" s="258"/>
      <c r="R80" s="258"/>
      <c r="S80" s="258"/>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row>
    <row r="81" spans="1:50" s="50" customFormat="1" ht="13.5">
      <c r="A81" s="117"/>
      <c r="B81" s="117"/>
      <c r="C81" s="117"/>
      <c r="D81" s="74" t="s">
        <v>90</v>
      </c>
      <c r="E81" s="55"/>
      <c r="F81" s="85">
        <v>1</v>
      </c>
      <c r="G81" s="85">
        <v>1</v>
      </c>
      <c r="H81" s="85">
        <v>1</v>
      </c>
      <c r="I81" s="85">
        <v>1</v>
      </c>
      <c r="J81" s="85">
        <v>1</v>
      </c>
      <c r="K81" s="85">
        <v>1</v>
      </c>
      <c r="L81" s="85">
        <v>0.76</v>
      </c>
      <c r="N81" s="47"/>
      <c r="O81" s="198"/>
      <c r="P81" s="258"/>
      <c r="Q81" s="258"/>
      <c r="R81" s="258"/>
      <c r="S81" s="258"/>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row>
    <row r="82" spans="4:50" ht="13.5">
      <c r="D82" s="74" t="s">
        <v>91</v>
      </c>
      <c r="E82" s="55"/>
      <c r="F82" s="85">
        <v>7</v>
      </c>
      <c r="G82" s="85">
        <v>6</v>
      </c>
      <c r="H82" s="85">
        <v>6</v>
      </c>
      <c r="I82" s="85">
        <v>6</v>
      </c>
      <c r="J82" s="85">
        <v>6</v>
      </c>
      <c r="K82" s="85">
        <v>6</v>
      </c>
      <c r="L82" s="85">
        <v>5.873</v>
      </c>
      <c r="N82" s="47"/>
      <c r="O82" s="198"/>
      <c r="P82" s="258"/>
      <c r="Q82" s="258"/>
      <c r="R82" s="258"/>
      <c r="S82" s="258"/>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row>
    <row r="83" spans="4:50" ht="13.5">
      <c r="D83" s="74" t="s">
        <v>244</v>
      </c>
      <c r="E83" s="55"/>
      <c r="F83" s="85">
        <v>402</v>
      </c>
      <c r="G83" s="85">
        <v>401</v>
      </c>
      <c r="H83" s="85">
        <v>405</v>
      </c>
      <c r="I83" s="85">
        <v>405</v>
      </c>
      <c r="J83" s="85">
        <v>0</v>
      </c>
      <c r="K83" s="85">
        <v>0</v>
      </c>
      <c r="L83" s="85">
        <v>0</v>
      </c>
      <c r="N83" s="47"/>
      <c r="O83" s="198"/>
      <c r="P83" s="258"/>
      <c r="Q83" s="258"/>
      <c r="R83" s="258"/>
      <c r="S83" s="258"/>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row>
    <row r="84" spans="4:50" ht="13.5">
      <c r="D84" s="74" t="s">
        <v>92</v>
      </c>
      <c r="E84" s="55"/>
      <c r="F84" s="85">
        <v>37</v>
      </c>
      <c r="G84" s="85">
        <v>36</v>
      </c>
      <c r="H84" s="85">
        <v>81</v>
      </c>
      <c r="I84" s="85">
        <v>81</v>
      </c>
      <c r="J84" s="85">
        <v>735</v>
      </c>
      <c r="K84" s="85">
        <v>506</v>
      </c>
      <c r="L84" s="85">
        <v>385.439</v>
      </c>
      <c r="N84" s="47"/>
      <c r="O84" s="198"/>
      <c r="P84" s="258"/>
      <c r="Q84" s="258"/>
      <c r="R84" s="258"/>
      <c r="S84" s="258"/>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row>
    <row r="85" spans="4:50" ht="13.5">
      <c r="D85" s="74" t="s">
        <v>93</v>
      </c>
      <c r="E85" s="55"/>
      <c r="F85" s="85">
        <v>0</v>
      </c>
      <c r="G85" s="85">
        <v>0</v>
      </c>
      <c r="H85" s="85">
        <v>0</v>
      </c>
      <c r="I85" s="85">
        <v>0</v>
      </c>
      <c r="J85" s="85">
        <v>0</v>
      </c>
      <c r="K85" s="85">
        <v>0</v>
      </c>
      <c r="L85" s="85">
        <v>0</v>
      </c>
      <c r="N85" s="47"/>
      <c r="O85" s="198"/>
      <c r="P85" s="258"/>
      <c r="Q85" s="258"/>
      <c r="R85" s="258"/>
      <c r="S85" s="258"/>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row>
    <row r="86" spans="4:50" ht="13.5">
      <c r="D86" s="74" t="s">
        <v>94</v>
      </c>
      <c r="E86" s="55"/>
      <c r="F86" s="85">
        <v>14</v>
      </c>
      <c r="G86" s="85">
        <v>14</v>
      </c>
      <c r="H86" s="85">
        <v>14</v>
      </c>
      <c r="I86" s="85">
        <v>14</v>
      </c>
      <c r="J86" s="85">
        <v>18</v>
      </c>
      <c r="K86" s="85">
        <v>18</v>
      </c>
      <c r="L86" s="85">
        <v>18.907</v>
      </c>
      <c r="N86" s="47"/>
      <c r="O86" s="198"/>
      <c r="P86" s="258"/>
      <c r="Q86" s="258"/>
      <c r="R86" s="258"/>
      <c r="S86" s="258"/>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row>
    <row r="87" spans="4:50" ht="13.5">
      <c r="D87" s="74" t="s">
        <v>95</v>
      </c>
      <c r="E87" s="55"/>
      <c r="F87" s="85">
        <v>0</v>
      </c>
      <c r="G87" s="85">
        <v>0</v>
      </c>
      <c r="H87" s="85">
        <v>0</v>
      </c>
      <c r="I87" s="85">
        <v>0</v>
      </c>
      <c r="J87" s="85">
        <v>1</v>
      </c>
      <c r="K87" s="85">
        <v>1</v>
      </c>
      <c r="L87" s="85">
        <v>0.922</v>
      </c>
      <c r="N87" s="47"/>
      <c r="O87" s="198"/>
      <c r="P87" s="258"/>
      <c r="Q87" s="258"/>
      <c r="R87" s="258"/>
      <c r="S87" s="258"/>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row>
    <row r="88" spans="4:50" s="256" customFormat="1" ht="13.5">
      <c r="D88" s="262" t="s">
        <v>271</v>
      </c>
      <c r="E88" s="261">
        <v>0</v>
      </c>
      <c r="F88" s="85">
        <v>0</v>
      </c>
      <c r="G88" s="85">
        <v>0</v>
      </c>
      <c r="H88" s="85">
        <v>0</v>
      </c>
      <c r="I88" s="85">
        <v>0</v>
      </c>
      <c r="J88" s="85">
        <v>0</v>
      </c>
      <c r="K88" s="85">
        <v>0</v>
      </c>
      <c r="L88" s="85">
        <v>0</v>
      </c>
      <c r="M88" s="259"/>
      <c r="N88" s="258"/>
      <c r="O88" s="258"/>
      <c r="P88" s="258"/>
      <c r="Q88" s="258"/>
      <c r="R88" s="258"/>
      <c r="S88" s="258"/>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row>
    <row r="89" spans="4:50" ht="13.5">
      <c r="D89" s="74" t="s">
        <v>96</v>
      </c>
      <c r="E89" s="55"/>
      <c r="F89" s="85">
        <v>0</v>
      </c>
      <c r="G89" s="85">
        <v>0</v>
      </c>
      <c r="H89" s="85">
        <v>0</v>
      </c>
      <c r="I89" s="85">
        <v>0</v>
      </c>
      <c r="J89" s="85">
        <v>0</v>
      </c>
      <c r="K89" s="85">
        <v>0</v>
      </c>
      <c r="L89" s="85">
        <v>0</v>
      </c>
      <c r="N89" s="47"/>
      <c r="O89" s="198"/>
      <c r="P89" s="258"/>
      <c r="Q89" s="258"/>
      <c r="R89" s="258"/>
      <c r="S89" s="258"/>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row>
    <row r="90" spans="4:50" ht="13.5">
      <c r="D90" s="20" t="s">
        <v>97</v>
      </c>
      <c r="E90" s="55"/>
      <c r="F90" s="86">
        <v>483</v>
      </c>
      <c r="G90" s="86">
        <v>481</v>
      </c>
      <c r="H90" s="86">
        <v>530</v>
      </c>
      <c r="I90" s="86">
        <v>529</v>
      </c>
      <c r="J90" s="86">
        <v>783</v>
      </c>
      <c r="K90" s="86">
        <v>554</v>
      </c>
      <c r="L90" s="86">
        <v>436.882</v>
      </c>
      <c r="N90" s="47"/>
      <c r="O90" s="198"/>
      <c r="P90" s="258"/>
      <c r="Q90" s="258"/>
      <c r="R90" s="258"/>
      <c r="S90" s="258"/>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row>
    <row r="91" spans="4:50" ht="13.5">
      <c r="D91" s="74"/>
      <c r="E91" s="55"/>
      <c r="F91" s="85"/>
      <c r="G91" s="85"/>
      <c r="H91" s="85"/>
      <c r="I91" s="85"/>
      <c r="J91" s="85"/>
      <c r="K91" s="85"/>
      <c r="L91" s="85"/>
      <c r="N91" s="47"/>
      <c r="O91" s="198"/>
      <c r="P91" s="258"/>
      <c r="Q91" s="258"/>
      <c r="R91" s="258"/>
      <c r="S91" s="258"/>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row>
    <row r="92" spans="4:50" ht="13.5">
      <c r="D92" s="74" t="s">
        <v>98</v>
      </c>
      <c r="E92" s="55"/>
      <c r="F92" s="85">
        <v>1</v>
      </c>
      <c r="G92" s="85">
        <v>1</v>
      </c>
      <c r="H92" s="85">
        <v>1</v>
      </c>
      <c r="I92" s="85">
        <v>1</v>
      </c>
      <c r="J92" s="85">
        <v>1</v>
      </c>
      <c r="K92" s="85">
        <v>1</v>
      </c>
      <c r="L92" s="85">
        <v>1.35</v>
      </c>
      <c r="N92" s="47"/>
      <c r="O92" s="198"/>
      <c r="P92" s="258"/>
      <c r="Q92" s="258"/>
      <c r="R92" s="258"/>
      <c r="S92" s="258"/>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row>
    <row r="93" spans="4:50" ht="13.5">
      <c r="D93" s="74" t="s">
        <v>99</v>
      </c>
      <c r="E93" s="55"/>
      <c r="F93" s="85">
        <v>477</v>
      </c>
      <c r="G93" s="85">
        <v>270</v>
      </c>
      <c r="H93" s="85">
        <v>328</v>
      </c>
      <c r="I93" s="85">
        <v>394</v>
      </c>
      <c r="J93" s="85">
        <v>263</v>
      </c>
      <c r="K93" s="85">
        <v>285</v>
      </c>
      <c r="L93" s="85">
        <v>214.596</v>
      </c>
      <c r="N93" s="47"/>
      <c r="O93" s="198"/>
      <c r="P93" s="258"/>
      <c r="Q93" s="258"/>
      <c r="R93" s="258"/>
      <c r="S93" s="258"/>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row>
    <row r="94" spans="4:50" ht="13.5">
      <c r="D94" s="74" t="s">
        <v>100</v>
      </c>
      <c r="E94" s="55"/>
      <c r="F94" s="85">
        <v>0</v>
      </c>
      <c r="G94" s="85">
        <v>0</v>
      </c>
      <c r="H94" s="85">
        <v>5</v>
      </c>
      <c r="I94" s="85">
        <v>5</v>
      </c>
      <c r="J94" s="85">
        <v>0</v>
      </c>
      <c r="K94" s="85">
        <v>0</v>
      </c>
      <c r="L94" s="85">
        <v>5.75</v>
      </c>
      <c r="N94" s="47"/>
      <c r="O94" s="198"/>
      <c r="P94" s="258"/>
      <c r="Q94" s="258"/>
      <c r="R94" s="258"/>
      <c r="S94" s="258"/>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row>
    <row r="95" spans="4:50" ht="13.5">
      <c r="D95" s="74" t="s">
        <v>95</v>
      </c>
      <c r="E95" s="55"/>
      <c r="F95" s="85">
        <v>40</v>
      </c>
      <c r="G95" s="85">
        <v>37</v>
      </c>
      <c r="H95" s="85">
        <v>57</v>
      </c>
      <c r="I95" s="85">
        <v>69</v>
      </c>
      <c r="J95" s="85">
        <v>67</v>
      </c>
      <c r="K95" s="85">
        <v>31</v>
      </c>
      <c r="L95" s="85">
        <v>66.096</v>
      </c>
      <c r="N95" s="47"/>
      <c r="O95" s="198"/>
      <c r="P95" s="258"/>
      <c r="Q95" s="258"/>
      <c r="R95" s="258"/>
      <c r="S95" s="258"/>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row>
    <row r="96" spans="4:50" s="256" customFormat="1" ht="13.5">
      <c r="D96" s="262" t="s">
        <v>271</v>
      </c>
      <c r="E96" s="261">
        <v>0</v>
      </c>
      <c r="F96" s="85">
        <v>0</v>
      </c>
      <c r="G96" s="85">
        <v>0</v>
      </c>
      <c r="H96" s="85">
        <v>0</v>
      </c>
      <c r="I96" s="85"/>
      <c r="J96" s="85">
        <v>0</v>
      </c>
      <c r="K96" s="85">
        <v>0</v>
      </c>
      <c r="L96" s="85">
        <v>0</v>
      </c>
      <c r="M96" s="259"/>
      <c r="N96" s="258"/>
      <c r="O96" s="258"/>
      <c r="P96" s="258"/>
      <c r="Q96" s="258"/>
      <c r="R96" s="258"/>
      <c r="S96" s="258"/>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row>
    <row r="97" spans="4:50" ht="13.5">
      <c r="D97" s="74" t="s">
        <v>92</v>
      </c>
      <c r="E97" s="55"/>
      <c r="F97" s="85">
        <v>7716</v>
      </c>
      <c r="G97" s="85">
        <v>7862</v>
      </c>
      <c r="H97" s="85">
        <v>8668</v>
      </c>
      <c r="I97" s="85">
        <v>8801</v>
      </c>
      <c r="J97" s="85">
        <v>9048</v>
      </c>
      <c r="K97" s="85">
        <v>9116</v>
      </c>
      <c r="L97" s="85">
        <v>9787.568</v>
      </c>
      <c r="N97" s="47"/>
      <c r="O97" s="198"/>
      <c r="P97" s="258"/>
      <c r="Q97" s="258"/>
      <c r="R97" s="258"/>
      <c r="S97" s="258"/>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row>
    <row r="98" spans="4:50" ht="13.5">
      <c r="D98" s="74" t="s">
        <v>101</v>
      </c>
      <c r="E98" s="55"/>
      <c r="F98" s="85">
        <v>0</v>
      </c>
      <c r="G98" s="85">
        <v>0</v>
      </c>
      <c r="H98" s="85">
        <v>0</v>
      </c>
      <c r="I98" s="85">
        <v>0</v>
      </c>
      <c r="J98" s="85">
        <v>0</v>
      </c>
      <c r="K98" s="85">
        <v>0</v>
      </c>
      <c r="L98" s="85">
        <v>0</v>
      </c>
      <c r="N98" s="47"/>
      <c r="O98" s="198"/>
      <c r="P98" s="258"/>
      <c r="Q98" s="258"/>
      <c r="R98" s="258"/>
      <c r="S98" s="258"/>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row>
    <row r="99" spans="4:50" ht="13.5">
      <c r="D99" s="74" t="s">
        <v>102</v>
      </c>
      <c r="E99" s="55"/>
      <c r="F99" s="85">
        <v>17</v>
      </c>
      <c r="G99" s="85">
        <v>24</v>
      </c>
      <c r="H99" s="85">
        <v>32</v>
      </c>
      <c r="I99" s="85">
        <v>45</v>
      </c>
      <c r="J99" s="85">
        <v>32</v>
      </c>
      <c r="K99" s="85">
        <v>36</v>
      </c>
      <c r="L99" s="85">
        <v>42.738</v>
      </c>
      <c r="N99" s="47"/>
      <c r="O99" s="198"/>
      <c r="P99" s="258"/>
      <c r="Q99" s="258"/>
      <c r="R99" s="258"/>
      <c r="S99" s="258"/>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row>
    <row r="100" spans="4:50" ht="13.5">
      <c r="D100" s="20" t="s">
        <v>103</v>
      </c>
      <c r="E100" s="55"/>
      <c r="F100" s="86">
        <v>8251</v>
      </c>
      <c r="G100" s="86">
        <v>8194</v>
      </c>
      <c r="H100" s="86">
        <v>9091</v>
      </c>
      <c r="I100" s="86">
        <v>9315</v>
      </c>
      <c r="J100" s="86">
        <v>9411</v>
      </c>
      <c r="K100" s="86">
        <v>9469</v>
      </c>
      <c r="L100" s="86">
        <v>10118.098</v>
      </c>
      <c r="N100" s="47"/>
      <c r="O100" s="198"/>
      <c r="P100" s="258"/>
      <c r="Q100" s="258"/>
      <c r="R100" s="258"/>
      <c r="S100" s="258"/>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row>
    <row r="101" spans="4:50" ht="13.5">
      <c r="D101" s="74" t="s">
        <v>104</v>
      </c>
      <c r="E101" s="55"/>
      <c r="F101" s="86"/>
      <c r="G101" s="86"/>
      <c r="H101" s="86"/>
      <c r="I101" s="86"/>
      <c r="J101" s="86"/>
      <c r="K101" s="86"/>
      <c r="L101" s="86"/>
      <c r="N101" s="47"/>
      <c r="O101" s="198"/>
      <c r="P101" s="258"/>
      <c r="Q101" s="258"/>
      <c r="R101" s="258"/>
      <c r="S101" s="258"/>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row>
    <row r="102" spans="4:50" ht="13.5">
      <c r="D102" s="20" t="s">
        <v>105</v>
      </c>
      <c r="E102" s="89"/>
      <c r="F102" s="86">
        <v>8734</v>
      </c>
      <c r="G102" s="86">
        <v>8675</v>
      </c>
      <c r="H102" s="86">
        <v>9621</v>
      </c>
      <c r="I102" s="86">
        <v>9844</v>
      </c>
      <c r="J102" s="86">
        <v>10194</v>
      </c>
      <c r="K102" s="86">
        <v>10023</v>
      </c>
      <c r="L102" s="86">
        <v>10554.98</v>
      </c>
      <c r="N102" s="47"/>
      <c r="O102" s="198"/>
      <c r="P102" s="258"/>
      <c r="Q102" s="258"/>
      <c r="R102" s="258"/>
      <c r="S102" s="258"/>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row>
    <row r="103" spans="4:50" ht="13.5">
      <c r="D103" s="20"/>
      <c r="E103" s="55"/>
      <c r="F103" s="86"/>
      <c r="G103" s="86"/>
      <c r="H103" s="86"/>
      <c r="I103" s="86"/>
      <c r="J103" s="86"/>
      <c r="K103" s="86"/>
      <c r="L103" s="86"/>
      <c r="N103" s="47"/>
      <c r="O103" s="198"/>
      <c r="P103" s="258"/>
      <c r="Q103" s="258"/>
      <c r="R103" s="258"/>
      <c r="S103" s="258"/>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row>
    <row r="104" spans="4:50" ht="13.5">
      <c r="D104" s="20" t="s">
        <v>106</v>
      </c>
      <c r="E104" s="89"/>
      <c r="F104" s="86">
        <v>543</v>
      </c>
      <c r="G104" s="86">
        <v>592</v>
      </c>
      <c r="H104" s="86">
        <v>558</v>
      </c>
      <c r="I104" s="86">
        <v>611</v>
      </c>
      <c r="J104" s="86">
        <v>890</v>
      </c>
      <c r="K104" s="86">
        <v>667</v>
      </c>
      <c r="L104" s="86">
        <v>612.921</v>
      </c>
      <c r="N104" s="47"/>
      <c r="O104" s="198"/>
      <c r="P104" s="258"/>
      <c r="Q104" s="258"/>
      <c r="R104" s="258"/>
      <c r="S104" s="258"/>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row>
    <row r="105" spans="4:50" ht="13.5">
      <c r="D105" s="74"/>
      <c r="E105" s="55"/>
      <c r="F105" s="85"/>
      <c r="G105" s="85"/>
      <c r="H105" s="85"/>
      <c r="I105" s="85"/>
      <c r="J105" s="85"/>
      <c r="K105" s="85"/>
      <c r="L105" s="85"/>
      <c r="N105" s="47"/>
      <c r="O105" s="198"/>
      <c r="P105" s="258"/>
      <c r="Q105" s="258"/>
      <c r="R105" s="258"/>
      <c r="S105" s="258"/>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row>
    <row r="106" spans="4:50" ht="13.5">
      <c r="D106" s="74" t="s">
        <v>107</v>
      </c>
      <c r="E106" s="55"/>
      <c r="F106" s="85">
        <v>0</v>
      </c>
      <c r="G106" s="85">
        <v>0</v>
      </c>
      <c r="H106" s="85">
        <v>0</v>
      </c>
      <c r="I106" s="85">
        <v>0</v>
      </c>
      <c r="J106" s="85">
        <v>0</v>
      </c>
      <c r="K106" s="85">
        <v>0</v>
      </c>
      <c r="L106" s="85">
        <v>0</v>
      </c>
      <c r="N106" s="47"/>
      <c r="O106" s="198"/>
      <c r="P106" s="258"/>
      <c r="Q106" s="258"/>
      <c r="R106" s="258"/>
      <c r="S106" s="258"/>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row>
    <row r="107" spans="4:50" ht="13.5">
      <c r="D107" s="74" t="s">
        <v>108</v>
      </c>
      <c r="E107" s="55"/>
      <c r="F107" s="85">
        <v>0</v>
      </c>
      <c r="G107" s="85">
        <v>0</v>
      </c>
      <c r="H107" s="85">
        <v>2</v>
      </c>
      <c r="I107" s="85">
        <v>2</v>
      </c>
      <c r="J107" s="85">
        <v>3</v>
      </c>
      <c r="K107" s="85">
        <v>3</v>
      </c>
      <c r="L107" s="85">
        <v>5.42</v>
      </c>
      <c r="M107" s="117"/>
      <c r="N107" s="47"/>
      <c r="O107" s="198"/>
      <c r="P107" s="258"/>
      <c r="Q107" s="258"/>
      <c r="R107" s="258"/>
      <c r="S107" s="258"/>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row>
    <row r="108" spans="4:50" ht="13.5">
      <c r="D108" s="74" t="s">
        <v>109</v>
      </c>
      <c r="E108" s="55"/>
      <c r="F108" s="85">
        <v>2</v>
      </c>
      <c r="G108" s="85">
        <v>2</v>
      </c>
      <c r="H108" s="85">
        <v>2</v>
      </c>
      <c r="I108" s="85">
        <v>2</v>
      </c>
      <c r="J108" s="85">
        <v>3</v>
      </c>
      <c r="K108" s="85">
        <v>3</v>
      </c>
      <c r="L108" s="85">
        <v>2.117</v>
      </c>
      <c r="M108" s="42"/>
      <c r="N108" s="47"/>
      <c r="O108" s="198"/>
      <c r="P108" s="258"/>
      <c r="Q108" s="258"/>
      <c r="R108" s="258"/>
      <c r="S108" s="258"/>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row>
    <row r="109" spans="4:50" ht="13.5">
      <c r="D109" s="74" t="s">
        <v>115</v>
      </c>
      <c r="E109" s="55"/>
      <c r="F109" s="85">
        <v>302</v>
      </c>
      <c r="G109" s="85">
        <v>301</v>
      </c>
      <c r="H109" s="85">
        <v>301</v>
      </c>
      <c r="I109" s="85">
        <v>301</v>
      </c>
      <c r="J109" s="85">
        <v>322</v>
      </c>
      <c r="K109" s="85">
        <v>322</v>
      </c>
      <c r="L109" s="85">
        <v>321.325</v>
      </c>
      <c r="M109" s="117"/>
      <c r="N109" s="47"/>
      <c r="O109" s="198"/>
      <c r="P109" s="258"/>
      <c r="Q109" s="258"/>
      <c r="R109" s="258"/>
      <c r="S109" s="258"/>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row>
    <row r="110" spans="4:50" ht="13.5">
      <c r="D110" s="74" t="s">
        <v>110</v>
      </c>
      <c r="E110" s="55"/>
      <c r="F110" s="85">
        <v>0</v>
      </c>
      <c r="G110" s="85">
        <v>0</v>
      </c>
      <c r="H110" s="85">
        <v>1</v>
      </c>
      <c r="I110" s="85">
        <v>1</v>
      </c>
      <c r="J110" s="85">
        <v>7</v>
      </c>
      <c r="K110" s="85">
        <v>4</v>
      </c>
      <c r="L110" s="85">
        <v>2.642</v>
      </c>
      <c r="M110" s="117"/>
      <c r="N110" s="47"/>
      <c r="O110" s="198"/>
      <c r="P110" s="258"/>
      <c r="Q110" s="258"/>
      <c r="R110" s="258"/>
      <c r="S110" s="258"/>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row>
    <row r="111" spans="4:50" ht="13.5">
      <c r="D111" s="74" t="s">
        <v>111</v>
      </c>
      <c r="E111" s="55"/>
      <c r="F111" s="85">
        <v>0</v>
      </c>
      <c r="G111" s="85">
        <v>0</v>
      </c>
      <c r="H111" s="85">
        <v>1</v>
      </c>
      <c r="I111" s="85">
        <v>0</v>
      </c>
      <c r="J111" s="85">
        <v>1</v>
      </c>
      <c r="K111" s="85">
        <v>1</v>
      </c>
      <c r="L111" s="85">
        <v>0.964</v>
      </c>
      <c r="M111" s="117"/>
      <c r="N111" s="47"/>
      <c r="O111" s="198"/>
      <c r="P111" s="258"/>
      <c r="Q111" s="258"/>
      <c r="R111" s="258"/>
      <c r="S111" s="258"/>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row>
    <row r="112" spans="4:50" ht="13.5">
      <c r="D112" s="20" t="s">
        <v>112</v>
      </c>
      <c r="E112" s="55"/>
      <c r="F112" s="86">
        <v>304</v>
      </c>
      <c r="G112" s="86">
        <v>303</v>
      </c>
      <c r="H112" s="86">
        <v>307</v>
      </c>
      <c r="I112" s="86">
        <v>306</v>
      </c>
      <c r="J112" s="86">
        <v>336</v>
      </c>
      <c r="K112" s="86">
        <v>333</v>
      </c>
      <c r="L112" s="86">
        <v>332.468</v>
      </c>
      <c r="M112" s="117"/>
      <c r="N112" s="47"/>
      <c r="O112" s="198"/>
      <c r="P112" s="258"/>
      <c r="Q112" s="258"/>
      <c r="R112" s="258"/>
      <c r="S112" s="258"/>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row>
    <row r="113" spans="4:50" ht="13.5">
      <c r="D113" s="74"/>
      <c r="E113" s="55"/>
      <c r="F113" s="85"/>
      <c r="G113" s="85"/>
      <c r="H113" s="85"/>
      <c r="I113" s="85"/>
      <c r="J113" s="85"/>
      <c r="K113" s="85"/>
      <c r="L113" s="85"/>
      <c r="M113" s="117"/>
      <c r="N113" s="47"/>
      <c r="O113" s="198"/>
      <c r="P113" s="258"/>
      <c r="Q113" s="258"/>
      <c r="R113" s="258"/>
      <c r="S113" s="258"/>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row>
    <row r="114" spans="4:50" ht="13.5">
      <c r="D114" s="74" t="s">
        <v>108</v>
      </c>
      <c r="E114" s="55"/>
      <c r="F114" s="85">
        <v>9</v>
      </c>
      <c r="G114" s="85">
        <v>10</v>
      </c>
      <c r="H114" s="85">
        <v>7</v>
      </c>
      <c r="I114" s="85">
        <v>8</v>
      </c>
      <c r="J114" s="85">
        <v>12</v>
      </c>
      <c r="K114" s="85">
        <v>13</v>
      </c>
      <c r="L114" s="85">
        <v>9.512</v>
      </c>
      <c r="M114" s="117"/>
      <c r="N114" s="47"/>
      <c r="O114" s="198"/>
      <c r="P114" s="258"/>
      <c r="Q114" s="258"/>
      <c r="R114" s="258"/>
      <c r="S114" s="258"/>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row>
    <row r="115" spans="4:50" ht="13.5">
      <c r="D115" s="74" t="s">
        <v>113</v>
      </c>
      <c r="E115" s="55"/>
      <c r="F115" s="85">
        <v>661</v>
      </c>
      <c r="G115" s="85">
        <v>407</v>
      </c>
      <c r="H115" s="85">
        <v>534</v>
      </c>
      <c r="I115" s="85">
        <v>630</v>
      </c>
      <c r="J115" s="85">
        <v>497</v>
      </c>
      <c r="K115" s="85">
        <v>572</v>
      </c>
      <c r="L115" s="85">
        <v>467.976</v>
      </c>
      <c r="N115" s="47"/>
      <c r="O115" s="198"/>
      <c r="P115" s="258"/>
      <c r="Q115" s="258"/>
      <c r="R115" s="258"/>
      <c r="S115" s="258"/>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row>
    <row r="116" spans="4:50" ht="13.5">
      <c r="D116" s="74" t="s">
        <v>114</v>
      </c>
      <c r="E116" s="55"/>
      <c r="F116" s="85">
        <v>1</v>
      </c>
      <c r="G116" s="85">
        <v>20</v>
      </c>
      <c r="H116" s="85">
        <v>37</v>
      </c>
      <c r="I116" s="85">
        <v>58</v>
      </c>
      <c r="J116" s="85">
        <v>1</v>
      </c>
      <c r="K116" s="85">
        <v>25</v>
      </c>
      <c r="L116" s="85">
        <v>50.573</v>
      </c>
      <c r="N116" s="47"/>
      <c r="O116" s="198"/>
      <c r="P116" s="258"/>
      <c r="Q116" s="258"/>
      <c r="R116" s="258"/>
      <c r="S116" s="258"/>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row>
    <row r="117" spans="4:50" ht="13.5">
      <c r="D117" s="74" t="s">
        <v>111</v>
      </c>
      <c r="E117" s="55"/>
      <c r="F117" s="85">
        <v>58</v>
      </c>
      <c r="G117" s="85">
        <v>97</v>
      </c>
      <c r="H117" s="85">
        <v>62</v>
      </c>
      <c r="I117" s="85">
        <v>64</v>
      </c>
      <c r="J117" s="85">
        <v>64</v>
      </c>
      <c r="K117" s="85">
        <v>192</v>
      </c>
      <c r="L117" s="85">
        <v>68.261</v>
      </c>
      <c r="N117" s="47"/>
      <c r="O117" s="198"/>
      <c r="P117" s="258"/>
      <c r="Q117" s="258"/>
      <c r="R117" s="258"/>
      <c r="S117" s="258"/>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row>
    <row r="118" spans="4:50" ht="13.5">
      <c r="D118" s="74" t="s">
        <v>115</v>
      </c>
      <c r="E118" s="55"/>
      <c r="F118" s="85">
        <v>7158</v>
      </c>
      <c r="G118" s="85">
        <v>7246</v>
      </c>
      <c r="H118" s="85">
        <v>8116</v>
      </c>
      <c r="I118" s="85">
        <v>8167</v>
      </c>
      <c r="J118" s="85">
        <v>8394</v>
      </c>
      <c r="K118" s="85">
        <v>8221</v>
      </c>
      <c r="L118" s="85">
        <v>9013.269</v>
      </c>
      <c r="N118" s="47"/>
      <c r="O118" s="198"/>
      <c r="P118" s="258"/>
      <c r="Q118" s="258"/>
      <c r="R118" s="258"/>
      <c r="S118" s="258"/>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row>
    <row r="119" spans="4:50" ht="13.5">
      <c r="D119" s="20" t="s">
        <v>116</v>
      </c>
      <c r="E119" s="55"/>
      <c r="F119" s="86">
        <v>7887</v>
      </c>
      <c r="G119" s="86">
        <v>7780</v>
      </c>
      <c r="H119" s="86">
        <v>8756</v>
      </c>
      <c r="I119" s="86">
        <v>8927</v>
      </c>
      <c r="J119" s="86">
        <v>8968</v>
      </c>
      <c r="K119" s="86">
        <v>9023</v>
      </c>
      <c r="L119" s="86">
        <v>9609.591</v>
      </c>
      <c r="N119" s="47"/>
      <c r="O119" s="198"/>
      <c r="P119" s="258"/>
      <c r="Q119" s="258"/>
      <c r="R119" s="258"/>
      <c r="S119" s="258"/>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row>
    <row r="120" spans="4:50" ht="13.5">
      <c r="D120" s="74"/>
      <c r="E120" s="55"/>
      <c r="F120" s="85"/>
      <c r="G120" s="85"/>
      <c r="H120" s="85"/>
      <c r="I120" s="85"/>
      <c r="J120" s="85"/>
      <c r="K120" s="85"/>
      <c r="L120" s="85"/>
      <c r="N120" s="47"/>
      <c r="O120" s="198"/>
      <c r="P120" s="258"/>
      <c r="Q120" s="258"/>
      <c r="R120" s="258"/>
      <c r="S120" s="258"/>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row>
    <row r="121" spans="4:50" ht="13.5">
      <c r="D121" s="74" t="s">
        <v>117</v>
      </c>
      <c r="E121" s="55"/>
      <c r="F121" s="85"/>
      <c r="G121" s="85"/>
      <c r="H121" s="85"/>
      <c r="I121" s="85"/>
      <c r="J121" s="85"/>
      <c r="K121" s="85"/>
      <c r="L121" s="85"/>
      <c r="N121" s="47"/>
      <c r="O121" s="198"/>
      <c r="P121" s="258"/>
      <c r="Q121" s="258"/>
      <c r="R121" s="258"/>
      <c r="S121" s="258"/>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row>
    <row r="122" spans="4:50" ht="13.5">
      <c r="D122" s="20" t="s">
        <v>118</v>
      </c>
      <c r="E122" s="55"/>
      <c r="F122" s="86">
        <v>8734</v>
      </c>
      <c r="G122" s="86">
        <v>8675</v>
      </c>
      <c r="H122" s="86">
        <v>9621</v>
      </c>
      <c r="I122" s="86">
        <v>9844</v>
      </c>
      <c r="J122" s="86">
        <v>10194</v>
      </c>
      <c r="K122" s="86">
        <v>10023</v>
      </c>
      <c r="L122" s="86">
        <v>10554.98</v>
      </c>
      <c r="N122" s="47"/>
      <c r="O122" s="198"/>
      <c r="P122" s="258"/>
      <c r="Q122" s="258"/>
      <c r="R122" s="258"/>
      <c r="S122" s="258"/>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row>
    <row r="123" spans="4:50" ht="12" customHeight="1">
      <c r="D123" s="20"/>
      <c r="E123" s="55"/>
      <c r="F123" s="86"/>
      <c r="G123" s="86"/>
      <c r="H123" s="86"/>
      <c r="I123" s="86"/>
      <c r="J123" s="86"/>
      <c r="K123" s="86"/>
      <c r="L123" s="86"/>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row>
    <row r="124" spans="4:50" s="256" customFormat="1" ht="12" customHeight="1">
      <c r="D124" s="263" t="s">
        <v>269</v>
      </c>
      <c r="E124" s="261"/>
      <c r="F124" s="86"/>
      <c r="G124" s="86"/>
      <c r="H124" s="86"/>
      <c r="I124" s="86"/>
      <c r="J124" s="86"/>
      <c r="K124" s="86"/>
      <c r="L124" s="86"/>
      <c r="M124" s="259"/>
      <c r="N124" s="260"/>
      <c r="O124" s="260"/>
      <c r="P124" s="260"/>
      <c r="Q124" s="260"/>
      <c r="R124" s="260"/>
      <c r="S124" s="260"/>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row>
    <row r="125" spans="4:50" s="256" customFormat="1" ht="12" customHeight="1">
      <c r="D125" s="263"/>
      <c r="E125" s="261"/>
      <c r="F125" s="86"/>
      <c r="G125" s="86"/>
      <c r="H125" s="86"/>
      <c r="I125" s="86"/>
      <c r="J125" s="86"/>
      <c r="K125" s="86"/>
      <c r="L125" s="86"/>
      <c r="M125" s="259"/>
      <c r="N125" s="260"/>
      <c r="O125" s="260"/>
      <c r="P125" s="260"/>
      <c r="Q125" s="260"/>
      <c r="R125" s="260"/>
      <c r="S125" s="260"/>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row>
    <row r="126" spans="6:19" ht="13.5">
      <c r="F126" s="96"/>
      <c r="G126" s="96"/>
      <c r="H126" s="234"/>
      <c r="I126" s="234"/>
      <c r="J126" s="234"/>
      <c r="K126" s="234"/>
      <c r="L126" s="234"/>
      <c r="N126" s="96"/>
      <c r="O126" s="234"/>
      <c r="P126" s="234"/>
      <c r="Q126" s="234"/>
      <c r="R126" s="234"/>
      <c r="S126" s="234"/>
    </row>
    <row r="127" spans="6:19" ht="13.5">
      <c r="F127" s="96"/>
      <c r="G127" s="96"/>
      <c r="H127" s="234"/>
      <c r="I127" s="234"/>
      <c r="J127" s="234"/>
      <c r="K127" s="234"/>
      <c r="L127" s="234"/>
      <c r="N127" s="96"/>
      <c r="O127" s="234"/>
      <c r="P127" s="234"/>
      <c r="Q127" s="234"/>
      <c r="R127" s="234"/>
      <c r="S127" s="234"/>
    </row>
  </sheetData>
  <sheetProtection/>
  <mergeCells count="2">
    <mergeCell ref="F2:L3"/>
    <mergeCell ref="N2:S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62" r:id="rId1"/>
</worksheet>
</file>

<file path=xl/worksheets/sheet9.xml><?xml version="1.0" encoding="utf-8"?>
<worksheet xmlns="http://schemas.openxmlformats.org/spreadsheetml/2006/main" xmlns:r="http://schemas.openxmlformats.org/officeDocument/2006/relationships">
  <sheetPr>
    <pageSetUpPr fitToPage="1"/>
  </sheetPr>
  <dimension ref="A1:EO131"/>
  <sheetViews>
    <sheetView showGridLines="0" view="pageBreakPreview" zoomScale="80" zoomScaleNormal="55" zoomScaleSheetLayoutView="80" zoomScalePageLayoutView="0" workbookViewId="0" topLeftCell="A1">
      <pane xSplit="5" ySplit="5" topLeftCell="F6" activePane="bottomRight" state="frozen"/>
      <selection pane="topLeft" activeCell="N130" sqref="N130"/>
      <selection pane="topRight" activeCell="N130" sqref="N130"/>
      <selection pane="bottomLeft" activeCell="N130" sqref="N130"/>
      <selection pane="bottomRight" activeCell="A1" sqref="A1"/>
    </sheetView>
  </sheetViews>
  <sheetFormatPr defaultColWidth="9.28125" defaultRowHeight="15"/>
  <cols>
    <col min="1" max="1" width="9.28125" style="117" customWidth="1"/>
    <col min="2" max="2" width="4.00390625" style="117" customWidth="1"/>
    <col min="3" max="3" width="4.28125" style="117" customWidth="1"/>
    <col min="4" max="4" width="71.28125" style="117" customWidth="1"/>
    <col min="5" max="5" width="1.7109375" style="117" customWidth="1"/>
    <col min="6" max="7" width="11.28125" style="50" customWidth="1"/>
    <col min="8" max="8" width="11.28125" style="201" customWidth="1"/>
    <col min="9" max="12" width="11.28125" style="259" customWidth="1"/>
    <col min="13" max="13" width="2.28125" style="117" customWidth="1"/>
    <col min="14" max="14" width="10.7109375" style="50" customWidth="1"/>
    <col min="15" max="15" width="10.7109375" style="201" customWidth="1"/>
    <col min="16" max="19" width="10.7109375" style="259" customWidth="1"/>
    <col min="20" max="16384" width="9.28125" style="117" customWidth="1"/>
  </cols>
  <sheetData>
    <row r="1" ht="13.5">
      <c r="A1" s="41"/>
    </row>
    <row r="2" spans="4:19" ht="19.5" customHeight="1">
      <c r="D2" s="118" t="s">
        <v>0</v>
      </c>
      <c r="F2" s="316" t="s">
        <v>57</v>
      </c>
      <c r="G2" s="316"/>
      <c r="H2" s="316"/>
      <c r="I2" s="316"/>
      <c r="J2" s="316"/>
      <c r="K2" s="316"/>
      <c r="L2" s="315"/>
      <c r="M2" s="50"/>
      <c r="N2" s="316" t="s">
        <v>10</v>
      </c>
      <c r="O2" s="316"/>
      <c r="P2" s="316"/>
      <c r="Q2" s="316"/>
      <c r="R2" s="316"/>
      <c r="S2" s="315"/>
    </row>
    <row r="3" spans="4:19" ht="18.75" customHeight="1">
      <c r="D3" s="119" t="s">
        <v>139</v>
      </c>
      <c r="F3" s="316"/>
      <c r="G3" s="316"/>
      <c r="H3" s="316"/>
      <c r="I3" s="316"/>
      <c r="J3" s="316"/>
      <c r="K3" s="316"/>
      <c r="L3" s="315"/>
      <c r="M3" s="50"/>
      <c r="N3" s="316"/>
      <c r="O3" s="316"/>
      <c r="P3" s="316"/>
      <c r="Q3" s="316"/>
      <c r="R3" s="316"/>
      <c r="S3" s="315"/>
    </row>
    <row r="4" spans="6:19" ht="12.75" customHeight="1">
      <c r="F4" s="53"/>
      <c r="G4" s="53"/>
      <c r="H4" s="204"/>
      <c r="I4" s="204"/>
      <c r="J4" s="204"/>
      <c r="K4" s="204"/>
      <c r="L4" s="204"/>
      <c r="N4" s="83"/>
      <c r="O4" s="215"/>
      <c r="P4" s="215"/>
      <c r="Q4" s="215"/>
      <c r="R4" s="215"/>
      <c r="S4" s="215"/>
    </row>
    <row r="5" spans="4:19" ht="15">
      <c r="D5" s="64"/>
      <c r="E5" s="54"/>
      <c r="F5" s="28" t="s">
        <v>217</v>
      </c>
      <c r="G5" s="28" t="s">
        <v>250</v>
      </c>
      <c r="H5" s="185" t="s">
        <v>251</v>
      </c>
      <c r="I5" s="185" t="s">
        <v>256</v>
      </c>
      <c r="J5" s="185" t="s">
        <v>249</v>
      </c>
      <c r="K5" s="185" t="s">
        <v>239</v>
      </c>
      <c r="L5" s="185" t="s">
        <v>266</v>
      </c>
      <c r="M5" s="42"/>
      <c r="N5" s="28" t="s">
        <v>250</v>
      </c>
      <c r="O5" s="185" t="s">
        <v>252</v>
      </c>
      <c r="P5" s="185" t="s">
        <v>253</v>
      </c>
      <c r="Q5" s="185" t="s">
        <v>254</v>
      </c>
      <c r="R5" s="185" t="s">
        <v>239</v>
      </c>
      <c r="S5" s="185" t="s">
        <v>267</v>
      </c>
    </row>
    <row r="6" spans="5:19" ht="13.5">
      <c r="E6" s="54"/>
      <c r="F6" s="92"/>
      <c r="G6" s="92"/>
      <c r="H6" s="216"/>
      <c r="I6" s="216"/>
      <c r="J6" s="216"/>
      <c r="K6" s="216"/>
      <c r="L6" s="216"/>
      <c r="N6" s="92"/>
      <c r="O6" s="216"/>
      <c r="P6" s="216"/>
      <c r="Q6" s="216"/>
      <c r="R6" s="216"/>
      <c r="S6" s="216"/>
    </row>
    <row r="7" spans="4:19" ht="15">
      <c r="D7" s="65" t="s">
        <v>140</v>
      </c>
      <c r="F7" s="42"/>
      <c r="G7" s="42"/>
      <c r="H7" s="189"/>
      <c r="I7" s="257"/>
      <c r="J7" s="257"/>
      <c r="K7" s="257"/>
      <c r="L7" s="257"/>
      <c r="N7" s="42"/>
      <c r="O7" s="189"/>
      <c r="P7" s="257"/>
      <c r="Q7" s="257"/>
      <c r="R7" s="257"/>
      <c r="S7" s="257"/>
    </row>
    <row r="8" spans="4:19" ht="14.25" thickBot="1">
      <c r="D8" s="66" t="s">
        <v>141</v>
      </c>
      <c r="F8" s="100"/>
      <c r="G8" s="100"/>
      <c r="H8" s="237"/>
      <c r="I8" s="237"/>
      <c r="J8" s="237"/>
      <c r="K8" s="237"/>
      <c r="L8" s="237"/>
      <c r="N8" s="100"/>
      <c r="O8" s="237"/>
      <c r="P8" s="237"/>
      <c r="Q8" s="237"/>
      <c r="R8" s="237"/>
      <c r="S8" s="237"/>
    </row>
    <row r="9" spans="4:19" ht="14.25" thickTop="1">
      <c r="D9" s="55"/>
      <c r="F9" s="42"/>
      <c r="G9" s="42"/>
      <c r="H9" s="189"/>
      <c r="I9" s="257"/>
      <c r="J9" s="257"/>
      <c r="K9" s="257"/>
      <c r="L9" s="257"/>
      <c r="N9" s="42"/>
      <c r="O9" s="189"/>
      <c r="P9" s="257"/>
      <c r="Q9" s="257"/>
      <c r="R9" s="257"/>
      <c r="S9" s="257"/>
    </row>
    <row r="10" spans="4:145" ht="13.5">
      <c r="D10" s="9" t="s">
        <v>142</v>
      </c>
      <c r="F10" s="30">
        <v>1897.39143</v>
      </c>
      <c r="G10" s="253">
        <v>509.22864000000004</v>
      </c>
      <c r="H10" s="253">
        <v>1021.4684700000001</v>
      </c>
      <c r="I10" s="253">
        <v>1518.3685500000004</v>
      </c>
      <c r="J10" s="253">
        <v>2082.3120999999996</v>
      </c>
      <c r="K10" s="253">
        <v>510.16742000000005</v>
      </c>
      <c r="L10" s="253">
        <v>1026.5259199999998</v>
      </c>
      <c r="M10" s="101"/>
      <c r="N10" s="253">
        <v>509.22864000000004</v>
      </c>
      <c r="O10" s="253">
        <v>512.2398300000001</v>
      </c>
      <c r="P10" s="253">
        <v>496.90007999999995</v>
      </c>
      <c r="Q10" s="253">
        <v>563.9435500000001</v>
      </c>
      <c r="R10" s="253">
        <v>510.16742000000005</v>
      </c>
      <c r="S10" s="253">
        <v>516.3585</v>
      </c>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row>
    <row r="11" spans="4:145" ht="13.5">
      <c r="D11" s="10" t="s">
        <v>143</v>
      </c>
      <c r="F11" s="31">
        <v>576.67261</v>
      </c>
      <c r="G11" s="254">
        <v>164.98683</v>
      </c>
      <c r="H11" s="254">
        <v>322.93075</v>
      </c>
      <c r="I11" s="254">
        <v>469.58849</v>
      </c>
      <c r="J11" s="254">
        <v>615.36327</v>
      </c>
      <c r="K11" s="254">
        <v>146.15303</v>
      </c>
      <c r="L11" s="254">
        <v>290.68737</v>
      </c>
      <c r="M11" s="103"/>
      <c r="N11" s="254">
        <v>164.98683</v>
      </c>
      <c r="O11" s="254">
        <v>157.94392000000002</v>
      </c>
      <c r="P11" s="254">
        <v>146.65774</v>
      </c>
      <c r="Q11" s="254">
        <v>145.77478</v>
      </c>
      <c r="R11" s="254">
        <v>146.15303</v>
      </c>
      <c r="S11" s="254">
        <v>144.53434</v>
      </c>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row>
    <row r="12" spans="4:145" ht="13.5">
      <c r="D12" s="10" t="s">
        <v>144</v>
      </c>
      <c r="F12" s="31">
        <v>669.86914</v>
      </c>
      <c r="G12" s="254">
        <v>176.82973</v>
      </c>
      <c r="H12" s="254">
        <v>355.98131</v>
      </c>
      <c r="I12" s="254">
        <v>528.1734</v>
      </c>
      <c r="J12" s="254">
        <v>744.93607</v>
      </c>
      <c r="K12" s="254">
        <v>174.22377</v>
      </c>
      <c r="L12" s="254">
        <v>353.29024</v>
      </c>
      <c r="M12" s="103"/>
      <c r="N12" s="254">
        <v>176.82973</v>
      </c>
      <c r="O12" s="254">
        <v>179.15158</v>
      </c>
      <c r="P12" s="254">
        <v>172.19209</v>
      </c>
      <c r="Q12" s="254">
        <v>216.76267</v>
      </c>
      <c r="R12" s="254">
        <v>174.22377</v>
      </c>
      <c r="S12" s="254">
        <v>179.06647</v>
      </c>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row>
    <row r="13" spans="4:145" ht="13.5">
      <c r="D13" s="10" t="s">
        <v>145</v>
      </c>
      <c r="F13" s="31">
        <v>75.57901</v>
      </c>
      <c r="G13" s="254">
        <v>19.707330000000002</v>
      </c>
      <c r="H13" s="254">
        <v>41.01673</v>
      </c>
      <c r="I13" s="254">
        <v>57.761540000000004</v>
      </c>
      <c r="J13" s="254">
        <v>80.70642</v>
      </c>
      <c r="K13" s="254">
        <v>18.083389999999998</v>
      </c>
      <c r="L13" s="254">
        <v>34.84897</v>
      </c>
      <c r="M13" s="103"/>
      <c r="N13" s="254">
        <v>19.707330000000002</v>
      </c>
      <c r="O13" s="254">
        <v>21.3094</v>
      </c>
      <c r="P13" s="254">
        <v>16.74481</v>
      </c>
      <c r="Q13" s="254">
        <v>22.94488</v>
      </c>
      <c r="R13" s="254">
        <v>18.083389999999998</v>
      </c>
      <c r="S13" s="254">
        <v>16.765580000000003</v>
      </c>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row>
    <row r="14" spans="4:145" ht="13.5">
      <c r="D14" s="10" t="s">
        <v>146</v>
      </c>
      <c r="F14" s="31">
        <v>74.28094999999999</v>
      </c>
      <c r="G14" s="254">
        <v>21.67092</v>
      </c>
      <c r="H14" s="254">
        <v>48.89752</v>
      </c>
      <c r="I14" s="254">
        <v>88.57425</v>
      </c>
      <c r="J14" s="254">
        <v>124.47684</v>
      </c>
      <c r="K14" s="254">
        <v>44.13818</v>
      </c>
      <c r="L14" s="254">
        <v>94.76478</v>
      </c>
      <c r="M14" s="103"/>
      <c r="N14" s="254">
        <v>21.67092</v>
      </c>
      <c r="O14" s="254">
        <v>27.226599999999998</v>
      </c>
      <c r="P14" s="254">
        <v>39.676730000000006</v>
      </c>
      <c r="Q14" s="254">
        <v>35.90259</v>
      </c>
      <c r="R14" s="254">
        <v>44.13818</v>
      </c>
      <c r="S14" s="254">
        <v>50.626599999999996</v>
      </c>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row>
    <row r="15" spans="4:145" ht="13.5">
      <c r="D15" s="10" t="s">
        <v>119</v>
      </c>
      <c r="F15" s="31">
        <v>238.58972000000003</v>
      </c>
      <c r="G15" s="254">
        <v>60.43383</v>
      </c>
      <c r="H15" s="254">
        <v>121.44216</v>
      </c>
      <c r="I15" s="254">
        <v>177.47087</v>
      </c>
      <c r="J15" s="254">
        <v>254.4295</v>
      </c>
      <c r="K15" s="254">
        <v>61.96905</v>
      </c>
      <c r="L15" s="254">
        <v>121.73456</v>
      </c>
      <c r="M15" s="103"/>
      <c r="N15" s="254">
        <v>60.43383</v>
      </c>
      <c r="O15" s="254">
        <v>61.00833</v>
      </c>
      <c r="P15" s="254">
        <v>56.028710000000004</v>
      </c>
      <c r="Q15" s="254">
        <v>76.95863</v>
      </c>
      <c r="R15" s="254">
        <v>61.96905</v>
      </c>
      <c r="S15" s="254">
        <v>59.76550999999999</v>
      </c>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row>
    <row r="16" spans="4:145" ht="13.5">
      <c r="D16" s="10" t="s">
        <v>147</v>
      </c>
      <c r="F16" s="31">
        <v>262.4</v>
      </c>
      <c r="G16" s="254">
        <v>65.6</v>
      </c>
      <c r="H16" s="254">
        <v>131.2</v>
      </c>
      <c r="I16" s="254">
        <v>196.8</v>
      </c>
      <c r="J16" s="254">
        <v>262.4</v>
      </c>
      <c r="K16" s="254">
        <v>65.6</v>
      </c>
      <c r="L16" s="254">
        <v>131.2</v>
      </c>
      <c r="M16" s="103"/>
      <c r="N16" s="254">
        <v>65.6</v>
      </c>
      <c r="O16" s="254">
        <v>65.6</v>
      </c>
      <c r="P16" s="254">
        <v>65.6</v>
      </c>
      <c r="Q16" s="254">
        <v>65.6</v>
      </c>
      <c r="R16" s="254">
        <v>65.6</v>
      </c>
      <c r="S16" s="254">
        <v>65.6</v>
      </c>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row>
    <row r="17" spans="6:145" ht="13.5">
      <c r="F17" s="104"/>
      <c r="G17" s="238"/>
      <c r="H17" s="238"/>
      <c r="I17" s="238"/>
      <c r="J17" s="238"/>
      <c r="K17" s="238"/>
      <c r="L17" s="238"/>
      <c r="M17" s="103"/>
      <c r="N17" s="238"/>
      <c r="O17" s="238"/>
      <c r="P17" s="238"/>
      <c r="Q17" s="238"/>
      <c r="R17" s="238"/>
      <c r="S17" s="238"/>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row>
    <row r="18" spans="4:145" ht="13.5">
      <c r="D18" s="9" t="s">
        <v>148</v>
      </c>
      <c r="F18" s="30">
        <v>2279.947372034849</v>
      </c>
      <c r="G18" s="253">
        <v>652.8847480294997</v>
      </c>
      <c r="H18" s="253">
        <v>1294.158822441527</v>
      </c>
      <c r="I18" s="253">
        <v>1889.013587955866</v>
      </c>
      <c r="J18" s="253">
        <v>2558.374523242369</v>
      </c>
      <c r="K18" s="253">
        <v>649.0588655303242</v>
      </c>
      <c r="L18" s="253">
        <v>1270.9388682030149</v>
      </c>
      <c r="M18" s="101"/>
      <c r="N18" s="253">
        <v>652.8847480294997</v>
      </c>
      <c r="O18" s="253">
        <v>641.2740744120274</v>
      </c>
      <c r="P18" s="253">
        <v>594.8547655143386</v>
      </c>
      <c r="Q18" s="253">
        <v>669.3609352865029</v>
      </c>
      <c r="R18" s="253">
        <v>649.0588655303242</v>
      </c>
      <c r="S18" s="253">
        <v>621.8800026726906</v>
      </c>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row>
    <row r="19" spans="4:145" ht="13.5">
      <c r="D19" s="10" t="s">
        <v>149</v>
      </c>
      <c r="F19" s="31">
        <v>1065.0880683644893</v>
      </c>
      <c r="G19" s="254">
        <v>339.4606990400357</v>
      </c>
      <c r="H19" s="254">
        <v>674.3050402626931</v>
      </c>
      <c r="I19" s="254">
        <v>987.7575403008703</v>
      </c>
      <c r="J19" s="254">
        <v>1284.887188272426</v>
      </c>
      <c r="K19" s="254">
        <v>324.32103127447266</v>
      </c>
      <c r="L19" s="254">
        <v>624.8060663272751</v>
      </c>
      <c r="M19" s="101"/>
      <c r="N19" s="254">
        <v>339.4606990400357</v>
      </c>
      <c r="O19" s="254">
        <v>334.8443412226573</v>
      </c>
      <c r="P19" s="254">
        <v>313.4525000381772</v>
      </c>
      <c r="Q19" s="254">
        <v>297.12964797155604</v>
      </c>
      <c r="R19" s="254">
        <v>324.32103127447266</v>
      </c>
      <c r="S19" s="254">
        <v>300.4850350528024</v>
      </c>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row>
    <row r="20" spans="4:145" ht="13.5">
      <c r="D20" s="10" t="s">
        <v>144</v>
      </c>
      <c r="F20" s="31">
        <v>138.80416252405283</v>
      </c>
      <c r="G20" s="254">
        <v>39.47167926141168</v>
      </c>
      <c r="H20" s="254">
        <v>79.77758321571643</v>
      </c>
      <c r="I20" s="254">
        <v>119.02222728034062</v>
      </c>
      <c r="J20" s="254">
        <v>164.99251015512192</v>
      </c>
      <c r="K20" s="254">
        <v>38.83629493626973</v>
      </c>
      <c r="L20" s="254">
        <v>78.0998874881265</v>
      </c>
      <c r="M20" s="101"/>
      <c r="N20" s="254">
        <v>39.47167926141168</v>
      </c>
      <c r="O20" s="254">
        <v>40.30590395430475</v>
      </c>
      <c r="P20" s="254">
        <v>39.24464406462418</v>
      </c>
      <c r="Q20" s="254">
        <v>45.9702828747813</v>
      </c>
      <c r="R20" s="254">
        <v>38.83629493626973</v>
      </c>
      <c r="S20" s="254">
        <v>39.263592551856775</v>
      </c>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row>
    <row r="21" spans="4:145" ht="13.5">
      <c r="D21" s="10" t="s">
        <v>150</v>
      </c>
      <c r="F21" s="31">
        <v>280.1979867772625</v>
      </c>
      <c r="G21" s="254">
        <v>78.041627329</v>
      </c>
      <c r="H21" s="254">
        <v>156.30140589333334</v>
      </c>
      <c r="I21" s="254">
        <v>220.7759205048457</v>
      </c>
      <c r="J21" s="254">
        <v>306.25252004500004</v>
      </c>
      <c r="K21" s="254">
        <v>67.525124473</v>
      </c>
      <c r="L21" s="254">
        <v>131.9567857247242</v>
      </c>
      <c r="M21" s="101"/>
      <c r="N21" s="254">
        <v>78.041627329</v>
      </c>
      <c r="O21" s="254">
        <v>78.25977856433333</v>
      </c>
      <c r="P21" s="254">
        <v>64.47451461151236</v>
      </c>
      <c r="Q21" s="254">
        <v>85.47659954015431</v>
      </c>
      <c r="R21" s="254">
        <v>67.525124473</v>
      </c>
      <c r="S21" s="254">
        <v>64.4316612517242</v>
      </c>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row>
    <row r="22" spans="4:145" ht="13.5">
      <c r="D22" s="10" t="s">
        <v>146</v>
      </c>
      <c r="F22" s="31">
        <v>11.27108609025904</v>
      </c>
      <c r="G22" s="254">
        <v>2.57029376022786</v>
      </c>
      <c r="H22" s="254">
        <v>6.039331493776305</v>
      </c>
      <c r="I22" s="254">
        <v>10.965014521839755</v>
      </c>
      <c r="J22" s="254">
        <v>18.393282727780257</v>
      </c>
      <c r="K22" s="254">
        <v>7.810526108343275</v>
      </c>
      <c r="L22" s="254">
        <v>19.970318512696736</v>
      </c>
      <c r="M22" s="101"/>
      <c r="N22" s="254">
        <v>2.57029376022786</v>
      </c>
      <c r="O22" s="254">
        <v>3.469037733548445</v>
      </c>
      <c r="P22" s="254">
        <v>4.925683028063448</v>
      </c>
      <c r="Q22" s="254">
        <v>7.4282682059405065</v>
      </c>
      <c r="R22" s="254">
        <v>7.810526108343275</v>
      </c>
      <c r="S22" s="254">
        <v>12.15979240435346</v>
      </c>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row>
    <row r="23" spans="4:145" ht="13.5">
      <c r="D23" s="10" t="s">
        <v>119</v>
      </c>
      <c r="F23" s="31">
        <v>784.5860682787854</v>
      </c>
      <c r="G23" s="254">
        <v>193.3404486388245</v>
      </c>
      <c r="H23" s="254">
        <v>377.7354615760081</v>
      </c>
      <c r="I23" s="254">
        <v>550.4928853479694</v>
      </c>
      <c r="J23" s="254">
        <v>783.8490220420402</v>
      </c>
      <c r="K23" s="254">
        <v>210.56588873823858</v>
      </c>
      <c r="L23" s="254">
        <v>416.10581015019244</v>
      </c>
      <c r="M23" s="101"/>
      <c r="N23" s="254">
        <v>193.3404486388245</v>
      </c>
      <c r="O23" s="254">
        <v>184.3950129371835</v>
      </c>
      <c r="P23" s="254">
        <v>172.75742377196133</v>
      </c>
      <c r="Q23" s="254">
        <v>233.35613669407084</v>
      </c>
      <c r="R23" s="254">
        <v>210.56588873823858</v>
      </c>
      <c r="S23" s="254">
        <v>205.53992141195386</v>
      </c>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row>
    <row r="24" spans="4:145" ht="13.5">
      <c r="D24" s="10"/>
      <c r="F24" s="31"/>
      <c r="G24" s="254"/>
      <c r="H24" s="254"/>
      <c r="I24" s="254"/>
      <c r="J24" s="254"/>
      <c r="K24" s="254"/>
      <c r="L24" s="254"/>
      <c r="M24" s="101"/>
      <c r="N24" s="254"/>
      <c r="O24" s="254"/>
      <c r="P24" s="254"/>
      <c r="Q24" s="254"/>
      <c r="R24" s="254"/>
      <c r="S24" s="25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row>
    <row r="25" spans="6:145" ht="13.5">
      <c r="F25" s="104"/>
      <c r="G25" s="238"/>
      <c r="H25" s="238"/>
      <c r="I25" s="238"/>
      <c r="J25" s="238"/>
      <c r="K25" s="238"/>
      <c r="L25" s="238"/>
      <c r="M25" s="104"/>
      <c r="N25" s="238"/>
      <c r="O25" s="238"/>
      <c r="P25" s="238"/>
      <c r="Q25" s="238"/>
      <c r="R25" s="238"/>
      <c r="S25" s="238"/>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row>
    <row r="26" spans="4:145" ht="15">
      <c r="D26" s="65" t="s">
        <v>151</v>
      </c>
      <c r="F26" s="31"/>
      <c r="G26" s="254"/>
      <c r="H26" s="254"/>
      <c r="I26" s="254"/>
      <c r="J26" s="254"/>
      <c r="K26" s="254"/>
      <c r="L26" s="254"/>
      <c r="M26" s="31"/>
      <c r="N26" s="254"/>
      <c r="O26" s="254"/>
      <c r="P26" s="254"/>
      <c r="Q26" s="254"/>
      <c r="R26" s="254"/>
      <c r="S26" s="25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row>
    <row r="27" spans="4:145" ht="14.25" thickBot="1">
      <c r="D27" s="66" t="s">
        <v>141</v>
      </c>
      <c r="F27" s="105"/>
      <c r="G27" s="105"/>
      <c r="H27" s="105"/>
      <c r="I27" s="105"/>
      <c r="J27" s="105"/>
      <c r="K27" s="105"/>
      <c r="L27" s="105"/>
      <c r="M27" s="103"/>
      <c r="N27" s="105"/>
      <c r="O27" s="105"/>
      <c r="P27" s="105"/>
      <c r="Q27" s="105"/>
      <c r="R27" s="105"/>
      <c r="S27" s="105"/>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row>
    <row r="28" spans="4:145" ht="14.25" thickTop="1">
      <c r="D28" s="55"/>
      <c r="F28" s="31"/>
      <c r="G28" s="254"/>
      <c r="H28" s="254"/>
      <c r="I28" s="254"/>
      <c r="J28" s="254"/>
      <c r="K28" s="254"/>
      <c r="L28" s="254"/>
      <c r="M28" s="103"/>
      <c r="N28" s="254"/>
      <c r="O28" s="254"/>
      <c r="P28" s="254"/>
      <c r="Q28" s="254"/>
      <c r="R28" s="254"/>
      <c r="S28" s="25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row>
    <row r="29" spans="4:145" ht="13.5">
      <c r="D29" s="9" t="s">
        <v>152</v>
      </c>
      <c r="F29" s="30">
        <v>1159.2916558062764</v>
      </c>
      <c r="G29" s="253">
        <v>368.01415345903683</v>
      </c>
      <c r="H29" s="253">
        <v>704.1629661753149</v>
      </c>
      <c r="I29" s="253">
        <v>1018.1650873155736</v>
      </c>
      <c r="J29" s="253">
        <v>1402.604704992059</v>
      </c>
      <c r="K29" s="253">
        <v>332.9283746833277</v>
      </c>
      <c r="L29" s="253">
        <v>663.161077269823</v>
      </c>
      <c r="M29" s="104"/>
      <c r="N29" s="253">
        <v>368.01415345903683</v>
      </c>
      <c r="O29" s="253">
        <v>336.148812716278</v>
      </c>
      <c r="P29" s="253">
        <v>314.0021211402588</v>
      </c>
      <c r="Q29" s="253">
        <v>384.4396176764854</v>
      </c>
      <c r="R29" s="253">
        <v>332.9283746833277</v>
      </c>
      <c r="S29" s="253">
        <v>330.23270258649563</v>
      </c>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row>
    <row r="30" spans="4:145" ht="13.5">
      <c r="D30" s="10" t="s">
        <v>153</v>
      </c>
      <c r="F30" s="31">
        <v>238.7605368893552</v>
      </c>
      <c r="G30" s="254">
        <v>69.61366682499762</v>
      </c>
      <c r="H30" s="254">
        <v>131.12590595622456</v>
      </c>
      <c r="I30" s="254">
        <v>188.42211281772035</v>
      </c>
      <c r="J30" s="254">
        <v>260.96858632559395</v>
      </c>
      <c r="K30" s="254">
        <v>61.86170322217282</v>
      </c>
      <c r="L30" s="254">
        <v>116.60615647785761</v>
      </c>
      <c r="M30" s="104"/>
      <c r="N30" s="254">
        <v>69.61366682499762</v>
      </c>
      <c r="O30" s="254">
        <v>61.51223918235134</v>
      </c>
      <c r="P30" s="254">
        <v>57.296206861495804</v>
      </c>
      <c r="Q30" s="254">
        <v>72.5464735078736</v>
      </c>
      <c r="R30" s="254">
        <v>61.86170322217282</v>
      </c>
      <c r="S30" s="254">
        <v>54.74445325568513</v>
      </c>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row>
    <row r="31" spans="4:145" ht="13.5">
      <c r="D31" s="10" t="s">
        <v>154</v>
      </c>
      <c r="F31" s="31">
        <v>603.2818482279777</v>
      </c>
      <c r="G31" s="254">
        <v>187.96968086282246</v>
      </c>
      <c r="H31" s="254">
        <v>362.0447247599402</v>
      </c>
      <c r="I31" s="254">
        <v>521.5474545138089</v>
      </c>
      <c r="J31" s="254">
        <v>722.5907265773767</v>
      </c>
      <c r="K31" s="254">
        <v>169.57413685109069</v>
      </c>
      <c r="L31" s="254">
        <v>343.6378418620786</v>
      </c>
      <c r="M31" s="104"/>
      <c r="N31" s="254">
        <v>187.96968086282246</v>
      </c>
      <c r="O31" s="254">
        <v>174.07504384364364</v>
      </c>
      <c r="P31" s="254">
        <v>159.5027297538687</v>
      </c>
      <c r="Q31" s="254">
        <v>201.04327206356783</v>
      </c>
      <c r="R31" s="254">
        <v>169.57413685109069</v>
      </c>
      <c r="S31" s="254">
        <v>174.06370501098792</v>
      </c>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row>
    <row r="32" spans="4:145" ht="13.5">
      <c r="D32" s="10" t="s">
        <v>155</v>
      </c>
      <c r="F32" s="31">
        <v>62.736071211896636</v>
      </c>
      <c r="G32" s="254">
        <v>18.70115693805042</v>
      </c>
      <c r="H32" s="254">
        <v>32.228732748206</v>
      </c>
      <c r="I32" s="254">
        <v>44.055526379004924</v>
      </c>
      <c r="J32" s="254">
        <v>60.37338382295084</v>
      </c>
      <c r="K32" s="254">
        <v>12.721489261192373</v>
      </c>
      <c r="L32" s="254">
        <v>24.7561826735455</v>
      </c>
      <c r="M32" s="104"/>
      <c r="N32" s="254">
        <v>18.70115693805042</v>
      </c>
      <c r="O32" s="254">
        <v>13.527575812505267</v>
      </c>
      <c r="P32" s="254">
        <v>11.826793630798925</v>
      </c>
      <c r="Q32" s="254">
        <v>16.317857443945915</v>
      </c>
      <c r="R32" s="254">
        <v>12.721489261192373</v>
      </c>
      <c r="S32" s="254">
        <v>12.034693412353132</v>
      </c>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row>
    <row r="33" spans="4:145" ht="13.5">
      <c r="D33" s="10" t="s">
        <v>156</v>
      </c>
      <c r="F33" s="31">
        <v>66.93281965493001</v>
      </c>
      <c r="G33" s="254">
        <v>20.069544170526548</v>
      </c>
      <c r="H33" s="254">
        <v>42.93236858783894</v>
      </c>
      <c r="I33" s="254">
        <v>63.7904826831014</v>
      </c>
      <c r="J33" s="254">
        <v>91.02530829750741</v>
      </c>
      <c r="K33" s="254">
        <v>20.90274716594399</v>
      </c>
      <c r="L33" s="254">
        <v>38.17588850666835</v>
      </c>
      <c r="M33" s="104"/>
      <c r="N33" s="254">
        <v>20.069544170526548</v>
      </c>
      <c r="O33" s="254">
        <v>22.862824417312392</v>
      </c>
      <c r="P33" s="254">
        <v>20.85811409526246</v>
      </c>
      <c r="Q33" s="254">
        <v>27.234825614406006</v>
      </c>
      <c r="R33" s="254">
        <v>20.90274716594399</v>
      </c>
      <c r="S33" s="254">
        <v>17.273141340724365</v>
      </c>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row>
    <row r="34" spans="4:145" ht="13.5">
      <c r="D34" s="10" t="s">
        <v>119</v>
      </c>
      <c r="F34" s="31">
        <v>187.5803798221168</v>
      </c>
      <c r="G34" s="254">
        <v>71.66010466263977</v>
      </c>
      <c r="H34" s="254">
        <v>135.8312341231051</v>
      </c>
      <c r="I34" s="254">
        <v>200.34951092193796</v>
      </c>
      <c r="J34" s="254">
        <v>267.6466999686301</v>
      </c>
      <c r="K34" s="254">
        <v>67.86829818292784</v>
      </c>
      <c r="L34" s="254">
        <v>139.98500774967297</v>
      </c>
      <c r="M34" s="104"/>
      <c r="N34" s="254">
        <v>71.66010466263977</v>
      </c>
      <c r="O34" s="254">
        <v>64.17112946046534</v>
      </c>
      <c r="P34" s="254">
        <v>64.51827679883286</v>
      </c>
      <c r="Q34" s="254">
        <v>67.29718904669217</v>
      </c>
      <c r="R34" s="254">
        <v>67.86829818292784</v>
      </c>
      <c r="S34" s="254">
        <v>72.11670956674513</v>
      </c>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row>
    <row r="35" spans="6:145" ht="13.5">
      <c r="F35" s="31"/>
      <c r="G35" s="254"/>
      <c r="H35" s="254"/>
      <c r="I35" s="254"/>
      <c r="J35" s="254"/>
      <c r="K35" s="254"/>
      <c r="L35" s="254"/>
      <c r="M35" s="104"/>
      <c r="N35" s="254"/>
      <c r="O35" s="254"/>
      <c r="P35" s="254"/>
      <c r="Q35" s="254"/>
      <c r="R35" s="254"/>
      <c r="S35" s="25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row>
    <row r="36" spans="4:145" ht="13.5">
      <c r="D36" s="9" t="s">
        <v>148</v>
      </c>
      <c r="F36" s="30">
        <v>210.22439062525203</v>
      </c>
      <c r="G36" s="253">
        <v>65.59864552906373</v>
      </c>
      <c r="H36" s="253">
        <v>127.08495040249223</v>
      </c>
      <c r="I36" s="253">
        <v>180.6991336790615</v>
      </c>
      <c r="J36" s="253">
        <v>248.66965318305404</v>
      </c>
      <c r="K36" s="253">
        <v>56.8392193958221</v>
      </c>
      <c r="L36" s="253">
        <v>111.62447716620291</v>
      </c>
      <c r="M36" s="104"/>
      <c r="N36" s="253">
        <v>65.59864552906373</v>
      </c>
      <c r="O36" s="253">
        <v>61.48630487342853</v>
      </c>
      <c r="P36" s="253">
        <v>53.614183276569264</v>
      </c>
      <c r="Q36" s="253">
        <v>67.9705195039925</v>
      </c>
      <c r="R36" s="253">
        <v>56.8392193958221</v>
      </c>
      <c r="S36" s="253">
        <v>54.78525777038081</v>
      </c>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row>
    <row r="37" spans="4:145" ht="13.5">
      <c r="D37" s="10" t="s">
        <v>153</v>
      </c>
      <c r="F37" s="31">
        <v>38.20480200034148</v>
      </c>
      <c r="G37" s="254">
        <v>11.134653723672269</v>
      </c>
      <c r="H37" s="254">
        <v>21.25949979924116</v>
      </c>
      <c r="I37" s="254">
        <v>30.51707525709008</v>
      </c>
      <c r="J37" s="254">
        <v>41.8793327505254</v>
      </c>
      <c r="K37" s="254">
        <v>9.865890907699024</v>
      </c>
      <c r="L37" s="254">
        <v>18.724798084167706</v>
      </c>
      <c r="M37" s="104"/>
      <c r="N37" s="254">
        <v>11.134653723672269</v>
      </c>
      <c r="O37" s="254">
        <v>10.12484607628947</v>
      </c>
      <c r="P37" s="254">
        <v>9.25757545784892</v>
      </c>
      <c r="Q37" s="254">
        <v>11.362257493435319</v>
      </c>
      <c r="R37" s="254">
        <v>9.865890907699024</v>
      </c>
      <c r="S37" s="254">
        <v>8.858907176468641</v>
      </c>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c r="EO37" s="174"/>
    </row>
    <row r="38" spans="4:145" ht="13.5">
      <c r="D38" s="10" t="s">
        <v>154</v>
      </c>
      <c r="F38" s="31">
        <v>148.79284228220035</v>
      </c>
      <c r="G38" s="254">
        <v>47.49465027729479</v>
      </c>
      <c r="H38" s="254">
        <v>91.93199441691269</v>
      </c>
      <c r="I38" s="254">
        <v>130.18338812906387</v>
      </c>
      <c r="J38" s="254">
        <v>179.42147222847862</v>
      </c>
      <c r="K38" s="254">
        <v>40.76612282914308</v>
      </c>
      <c r="L38" s="254">
        <v>81.25524445905931</v>
      </c>
      <c r="M38" s="104"/>
      <c r="N38" s="254">
        <v>47.49465027729479</v>
      </c>
      <c r="O38" s="254">
        <v>44.43734413864832</v>
      </c>
      <c r="P38" s="254">
        <v>38.251393712151184</v>
      </c>
      <c r="Q38" s="254">
        <v>49.238084099414735</v>
      </c>
      <c r="R38" s="254">
        <v>40.76612282914308</v>
      </c>
      <c r="S38" s="254">
        <v>40.48912162991629</v>
      </c>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row>
    <row r="39" spans="4:145" ht="13.5">
      <c r="D39" s="10" t="s">
        <v>155</v>
      </c>
      <c r="F39" s="31">
        <v>6.203697739939833</v>
      </c>
      <c r="G39" s="254">
        <v>1.8589546477699999</v>
      </c>
      <c r="H39" s="254">
        <v>3.23462184751</v>
      </c>
      <c r="I39" s="254">
        <v>4.40734770335</v>
      </c>
      <c r="J39" s="254">
        <v>5.96636859853</v>
      </c>
      <c r="K39" s="254">
        <v>1.25472774443</v>
      </c>
      <c r="L39" s="254">
        <v>2.4398591729000003</v>
      </c>
      <c r="M39" s="104"/>
      <c r="N39" s="254">
        <v>1.8589546477699999</v>
      </c>
      <c r="O39" s="254">
        <v>1.3756671999890153</v>
      </c>
      <c r="P39" s="254">
        <v>1.1727258558399998</v>
      </c>
      <c r="Q39" s="254">
        <v>1.55902089518</v>
      </c>
      <c r="R39" s="254">
        <v>1.25472774443</v>
      </c>
      <c r="S39" s="254">
        <v>1.18513142847</v>
      </c>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row>
    <row r="40" spans="4:145" ht="13.5">
      <c r="D40" s="10" t="s">
        <v>156</v>
      </c>
      <c r="F40" s="31">
        <v>3.2982260238229992</v>
      </c>
      <c r="G40" s="254">
        <v>0.960692380326667</v>
      </c>
      <c r="H40" s="254">
        <v>1.882155338828391</v>
      </c>
      <c r="I40" s="254">
        <v>2.702996489557547</v>
      </c>
      <c r="J40" s="254">
        <v>3.68871960552</v>
      </c>
      <c r="K40" s="254">
        <v>0.80343091455</v>
      </c>
      <c r="L40" s="254">
        <v>1.398283450075882</v>
      </c>
      <c r="M40" s="104"/>
      <c r="N40" s="254">
        <v>0.960692380326667</v>
      </c>
      <c r="O40" s="254">
        <v>0.921462958501724</v>
      </c>
      <c r="P40" s="254">
        <v>0.8208411507291561</v>
      </c>
      <c r="Q40" s="254">
        <v>0.9857231159624532</v>
      </c>
      <c r="R40" s="254">
        <v>0.80343091455</v>
      </c>
      <c r="S40" s="254">
        <v>0.5948525355258821</v>
      </c>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row>
    <row r="41" spans="4:145" ht="13.5">
      <c r="D41" s="10" t="s">
        <v>119</v>
      </c>
      <c r="F41" s="31">
        <v>13.724822578947368</v>
      </c>
      <c r="G41" s="254">
        <v>4.1496945</v>
      </c>
      <c r="H41" s="254">
        <v>8.776679</v>
      </c>
      <c r="I41" s="254">
        <v>12.8883261</v>
      </c>
      <c r="J41" s="254">
        <v>17.71376</v>
      </c>
      <c r="K41" s="254">
        <v>4.149047</v>
      </c>
      <c r="L41" s="254">
        <v>7.806292</v>
      </c>
      <c r="M41" s="104"/>
      <c r="N41" s="254">
        <v>4.1496945</v>
      </c>
      <c r="O41" s="254">
        <v>4.6269845</v>
      </c>
      <c r="P41" s="254">
        <v>4.1116471</v>
      </c>
      <c r="Q41" s="254">
        <v>4.8254339</v>
      </c>
      <c r="R41" s="254">
        <v>4.149047</v>
      </c>
      <c r="S41" s="254">
        <v>3.657245</v>
      </c>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row>
    <row r="42" spans="6:145" ht="13.5">
      <c r="F42" s="104"/>
      <c r="G42" s="238"/>
      <c r="H42" s="238"/>
      <c r="I42" s="238"/>
      <c r="J42" s="238"/>
      <c r="K42" s="238"/>
      <c r="L42" s="238"/>
      <c r="M42" s="103"/>
      <c r="N42" s="238"/>
      <c r="O42" s="238"/>
      <c r="P42" s="238"/>
      <c r="Q42" s="238"/>
      <c r="R42" s="238"/>
      <c r="S42" s="238"/>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row>
    <row r="43" spans="4:145" ht="15">
      <c r="D43" s="65" t="s">
        <v>157</v>
      </c>
      <c r="E43" s="54"/>
      <c r="F43" s="31"/>
      <c r="G43" s="254"/>
      <c r="H43" s="254"/>
      <c r="I43" s="254"/>
      <c r="J43" s="254"/>
      <c r="K43" s="254"/>
      <c r="L43" s="254"/>
      <c r="M43" s="103"/>
      <c r="N43" s="254"/>
      <c r="O43" s="254"/>
      <c r="P43" s="254"/>
      <c r="Q43" s="254"/>
      <c r="R43" s="254"/>
      <c r="S43" s="25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row>
    <row r="44" spans="4:145" ht="14.25" thickBot="1">
      <c r="D44" s="66" t="s">
        <v>158</v>
      </c>
      <c r="E44" s="54"/>
      <c r="F44" s="105"/>
      <c r="G44" s="105"/>
      <c r="H44" s="105"/>
      <c r="I44" s="105"/>
      <c r="J44" s="105"/>
      <c r="K44" s="105"/>
      <c r="L44" s="105"/>
      <c r="M44" s="103"/>
      <c r="N44" s="105"/>
      <c r="O44" s="105"/>
      <c r="P44" s="105"/>
      <c r="Q44" s="105"/>
      <c r="R44" s="105"/>
      <c r="S44" s="105"/>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row>
    <row r="45" spans="6:145" ht="14.25" thickTop="1">
      <c r="F45" s="104"/>
      <c r="G45" s="238"/>
      <c r="H45" s="238"/>
      <c r="I45" s="238"/>
      <c r="J45" s="238"/>
      <c r="K45" s="238"/>
      <c r="L45" s="238"/>
      <c r="M45" s="103"/>
      <c r="N45" s="238"/>
      <c r="O45" s="238"/>
      <c r="P45" s="238"/>
      <c r="Q45" s="238"/>
      <c r="R45" s="238"/>
      <c r="S45" s="238"/>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row>
    <row r="46" spans="4:145" ht="13.5">
      <c r="D46" s="11" t="s">
        <v>48</v>
      </c>
      <c r="F46" s="106">
        <v>3200.7392200000004</v>
      </c>
      <c r="G46" s="239">
        <v>919.3264</v>
      </c>
      <c r="H46" s="239">
        <v>1831.04793</v>
      </c>
      <c r="I46" s="239">
        <v>2681.9164299999998</v>
      </c>
      <c r="J46" s="239">
        <v>3694.6373400000016</v>
      </c>
      <c r="K46" s="239">
        <v>901.0998</v>
      </c>
      <c r="L46" s="239">
        <v>1804.6555700000001</v>
      </c>
      <c r="M46" s="103"/>
      <c r="N46" s="254">
        <v>919.3264</v>
      </c>
      <c r="O46" s="254">
        <v>911.7215299999999</v>
      </c>
      <c r="P46" s="254">
        <v>850.8685000000002</v>
      </c>
      <c r="Q46" s="254">
        <v>1012.7209100000019</v>
      </c>
      <c r="R46" s="254">
        <v>901.0998</v>
      </c>
      <c r="S46" s="254">
        <v>903.555770000001</v>
      </c>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row>
    <row r="47" spans="4:145" ht="13.5">
      <c r="D47" s="11" t="s">
        <v>49</v>
      </c>
      <c r="F47" s="106">
        <v>4632.652099999998</v>
      </c>
      <c r="G47" s="239">
        <v>1274.8480699999998</v>
      </c>
      <c r="H47" s="239">
        <v>2346.78302</v>
      </c>
      <c r="I47" s="239">
        <v>3584.048759999997</v>
      </c>
      <c r="J47" s="239">
        <v>4696.081530000003</v>
      </c>
      <c r="K47" s="239">
        <v>1268.89647</v>
      </c>
      <c r="L47" s="239">
        <v>2481.3956100000005</v>
      </c>
      <c r="M47" s="103"/>
      <c r="N47" s="254">
        <v>1274.8480699999998</v>
      </c>
      <c r="O47" s="254">
        <v>1071.9349500000003</v>
      </c>
      <c r="P47" s="254">
        <v>1237.2657399999969</v>
      </c>
      <c r="Q47" s="254">
        <v>1112.0327700000066</v>
      </c>
      <c r="R47" s="254">
        <v>1268.89647</v>
      </c>
      <c r="S47" s="254">
        <v>1212.499139999999</v>
      </c>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row>
    <row r="48" spans="4:145" ht="14.25" customHeight="1">
      <c r="D48" s="12" t="s">
        <v>32</v>
      </c>
      <c r="F48" s="104"/>
      <c r="G48" s="239"/>
      <c r="H48" s="239"/>
      <c r="I48" s="239"/>
      <c r="J48" s="239"/>
      <c r="K48" s="239"/>
      <c r="L48" s="239"/>
      <c r="M48" s="103"/>
      <c r="N48" s="239"/>
      <c r="O48" s="239"/>
      <c r="P48" s="239"/>
      <c r="Q48" s="239"/>
      <c r="R48" s="239"/>
      <c r="S48" s="239"/>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row>
    <row r="49" spans="4:145" ht="13.5">
      <c r="D49" s="13" t="s">
        <v>50</v>
      </c>
      <c r="E49" s="36"/>
      <c r="F49" s="107">
        <v>7833.391319999999</v>
      </c>
      <c r="G49" s="240">
        <v>2194.17447</v>
      </c>
      <c r="H49" s="240">
        <v>4177.8309500000005</v>
      </c>
      <c r="I49" s="240">
        <v>6265.965189999996</v>
      </c>
      <c r="J49" s="240">
        <v>8390.718870000004</v>
      </c>
      <c r="K49" s="240">
        <v>2169.99627</v>
      </c>
      <c r="L49" s="240">
        <v>4286.05118</v>
      </c>
      <c r="M49" s="103"/>
      <c r="N49" s="253">
        <v>2194.17447</v>
      </c>
      <c r="O49" s="253">
        <v>1983.6564799999999</v>
      </c>
      <c r="P49" s="253">
        <v>2088.134239999997</v>
      </c>
      <c r="Q49" s="253">
        <v>2124.7536800000084</v>
      </c>
      <c r="R49" s="253">
        <v>2169.99627</v>
      </c>
      <c r="S49" s="253">
        <v>2116.0549100000003</v>
      </c>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row>
    <row r="50" spans="4:145" ht="13.5">
      <c r="D50" s="14" t="s">
        <v>32</v>
      </c>
      <c r="E50" s="36"/>
      <c r="F50" s="107"/>
      <c r="G50" s="240"/>
      <c r="H50" s="240"/>
      <c r="I50" s="240"/>
      <c r="J50" s="240"/>
      <c r="K50" s="240"/>
      <c r="L50" s="240"/>
      <c r="M50" s="103"/>
      <c r="N50" s="240"/>
      <c r="O50" s="240"/>
      <c r="P50" s="240"/>
      <c r="Q50" s="240"/>
      <c r="R50" s="240"/>
      <c r="S50" s="240"/>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row>
    <row r="51" spans="4:145" ht="13.5">
      <c r="D51" s="11" t="s">
        <v>20</v>
      </c>
      <c r="E51" s="36"/>
      <c r="F51" s="106">
        <v>2037.77523</v>
      </c>
      <c r="G51" s="239">
        <v>578.0458100000001</v>
      </c>
      <c r="H51" s="239">
        <v>1165.347450000001</v>
      </c>
      <c r="I51" s="239">
        <v>1710.112630000001</v>
      </c>
      <c r="J51" s="239">
        <v>2349.8223</v>
      </c>
      <c r="K51" s="239">
        <v>572.6873100000009</v>
      </c>
      <c r="L51" s="239">
        <v>1132.070650000001</v>
      </c>
      <c r="M51" s="103"/>
      <c r="N51" s="254">
        <v>578.0458100000001</v>
      </c>
      <c r="O51" s="254">
        <v>587.3016400000008</v>
      </c>
      <c r="P51" s="254">
        <v>544.7651800000002</v>
      </c>
      <c r="Q51" s="254">
        <v>639.7096699999987</v>
      </c>
      <c r="R51" s="254">
        <v>572.6873100000009</v>
      </c>
      <c r="S51" s="254">
        <v>559.3833399999991</v>
      </c>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row>
    <row r="52" spans="4:145" ht="13.5">
      <c r="D52" s="15" t="s">
        <v>51</v>
      </c>
      <c r="E52" s="36"/>
      <c r="F52" s="108"/>
      <c r="G52" s="241"/>
      <c r="H52" s="241"/>
      <c r="I52" s="241"/>
      <c r="J52" s="241"/>
      <c r="K52" s="241"/>
      <c r="L52" s="241"/>
      <c r="M52" s="103"/>
      <c r="N52" s="241"/>
      <c r="O52" s="241"/>
      <c r="P52" s="241"/>
      <c r="Q52" s="241"/>
      <c r="R52" s="241"/>
      <c r="S52" s="241"/>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row>
    <row r="53" spans="4:145" ht="13.5">
      <c r="D53" s="11" t="s">
        <v>21</v>
      </c>
      <c r="E53" s="36"/>
      <c r="F53" s="106">
        <v>5539.211640000002</v>
      </c>
      <c r="G53" s="239">
        <v>1333.0395300000018</v>
      </c>
      <c r="H53" s="239">
        <v>2638.8883000000014</v>
      </c>
      <c r="I53" s="239">
        <v>3858.095959999999</v>
      </c>
      <c r="J53" s="239">
        <v>5366.358839999999</v>
      </c>
      <c r="K53" s="239">
        <v>1299.641580000001</v>
      </c>
      <c r="L53" s="239">
        <v>2536.72264</v>
      </c>
      <c r="M53" s="103"/>
      <c r="N53" s="254">
        <v>1333.0395300000018</v>
      </c>
      <c r="O53" s="254">
        <v>1305.8487699999994</v>
      </c>
      <c r="P53" s="254">
        <v>1219.2076599999978</v>
      </c>
      <c r="Q53" s="254">
        <v>1508.26288</v>
      </c>
      <c r="R53" s="254">
        <v>1299.641580000001</v>
      </c>
      <c r="S53" s="254">
        <v>1237.081060000002</v>
      </c>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row>
    <row r="54" spans="4:145" ht="13.5">
      <c r="D54" s="11" t="s">
        <v>22</v>
      </c>
      <c r="E54" s="36"/>
      <c r="F54" s="106">
        <v>666.59695</v>
      </c>
      <c r="G54" s="239">
        <v>193.72365</v>
      </c>
      <c r="H54" s="239">
        <v>388.58325</v>
      </c>
      <c r="I54" s="239">
        <v>581.9226600000001</v>
      </c>
      <c r="J54" s="239">
        <v>770.7354399999999</v>
      </c>
      <c r="K54" s="239">
        <v>190.22027</v>
      </c>
      <c r="L54" s="239">
        <v>396.71038</v>
      </c>
      <c r="M54" s="103"/>
      <c r="N54" s="254">
        <v>193.72365</v>
      </c>
      <c r="O54" s="254">
        <v>194.8596</v>
      </c>
      <c r="P54" s="254">
        <v>193.33941000000004</v>
      </c>
      <c r="Q54" s="254">
        <v>188.81277999999992</v>
      </c>
      <c r="R54" s="254">
        <v>190.22027</v>
      </c>
      <c r="S54" s="254">
        <v>206.49011</v>
      </c>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row>
    <row r="55" spans="4:145" ht="13.5">
      <c r="D55" s="11" t="s">
        <v>23</v>
      </c>
      <c r="E55" s="36"/>
      <c r="F55" s="106">
        <v>-36.72276</v>
      </c>
      <c r="G55" s="239">
        <v>-7.98205</v>
      </c>
      <c r="H55" s="239">
        <v>-16.8643</v>
      </c>
      <c r="I55" s="239">
        <v>-24.301</v>
      </c>
      <c r="J55" s="239">
        <v>-32.69893</v>
      </c>
      <c r="K55" s="239">
        <v>-8.33659</v>
      </c>
      <c r="L55" s="239">
        <v>-18.22877</v>
      </c>
      <c r="M55" s="103"/>
      <c r="N55" s="254">
        <v>-7.98205</v>
      </c>
      <c r="O55" s="254">
        <v>-8.88225</v>
      </c>
      <c r="P55" s="254">
        <v>-7.436700000000001</v>
      </c>
      <c r="Q55" s="254">
        <v>-8.39793</v>
      </c>
      <c r="R55" s="254">
        <v>-8.33659</v>
      </c>
      <c r="S55" s="254">
        <v>-9.89218</v>
      </c>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row>
    <row r="56" spans="4:145" ht="13.5">
      <c r="D56" s="11" t="s">
        <v>24</v>
      </c>
      <c r="E56" s="36"/>
      <c r="F56" s="106">
        <v>141.88353999999998</v>
      </c>
      <c r="G56" s="239">
        <v>19.7111</v>
      </c>
      <c r="H56" s="239">
        <v>60.88032</v>
      </c>
      <c r="I56" s="239">
        <v>101.53391</v>
      </c>
      <c r="J56" s="239">
        <v>158.95961</v>
      </c>
      <c r="K56" s="239">
        <v>45.833490000000005</v>
      </c>
      <c r="L56" s="239">
        <v>74.34634</v>
      </c>
      <c r="M56" s="103"/>
      <c r="N56" s="254">
        <v>19.7111</v>
      </c>
      <c r="O56" s="254">
        <v>41.16922</v>
      </c>
      <c r="P56" s="254">
        <v>40.653589999999994</v>
      </c>
      <c r="Q56" s="254">
        <v>57.425700000000006</v>
      </c>
      <c r="R56" s="254">
        <v>45.833490000000005</v>
      </c>
      <c r="S56" s="254">
        <v>28.51285</v>
      </c>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row>
    <row r="57" spans="4:145" ht="13.5">
      <c r="D57" s="11" t="s">
        <v>52</v>
      </c>
      <c r="E57" s="36"/>
      <c r="F57" s="106">
        <v>73.037739999999</v>
      </c>
      <c r="G57" s="239">
        <v>19.62507</v>
      </c>
      <c r="H57" s="239">
        <v>40.94815</v>
      </c>
      <c r="I57" s="239">
        <v>59.90485</v>
      </c>
      <c r="J57" s="239">
        <v>78.38092000000199</v>
      </c>
      <c r="K57" s="239">
        <v>14.12426</v>
      </c>
      <c r="L57" s="239">
        <v>22.08402</v>
      </c>
      <c r="M57" s="103"/>
      <c r="N57" s="254">
        <v>19.62507</v>
      </c>
      <c r="O57" s="254">
        <v>21.32308</v>
      </c>
      <c r="P57" s="254">
        <v>18.9567</v>
      </c>
      <c r="Q57" s="254">
        <v>18.476070000001993</v>
      </c>
      <c r="R57" s="254">
        <v>14.12426</v>
      </c>
      <c r="S57" s="254">
        <v>7.95976</v>
      </c>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row>
    <row r="58" spans="4:145" ht="13.5">
      <c r="D58" s="16" t="s">
        <v>32</v>
      </c>
      <c r="E58" s="36"/>
      <c r="F58" s="108"/>
      <c r="G58" s="241"/>
      <c r="H58" s="241"/>
      <c r="I58" s="241"/>
      <c r="J58" s="241"/>
      <c r="K58" s="241"/>
      <c r="L58" s="241"/>
      <c r="M58" s="103"/>
      <c r="N58" s="241"/>
      <c r="O58" s="241"/>
      <c r="P58" s="241"/>
      <c r="Q58" s="241"/>
      <c r="R58" s="241"/>
      <c r="S58" s="241"/>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row>
    <row r="59" spans="4:145" ht="13.5">
      <c r="D59" s="13" t="s">
        <v>53</v>
      </c>
      <c r="E59" s="36"/>
      <c r="F59" s="107">
        <v>8421.782340000002</v>
      </c>
      <c r="G59" s="240">
        <v>2136.1631100000022</v>
      </c>
      <c r="H59" s="240">
        <v>4277.783170000002</v>
      </c>
      <c r="I59" s="240">
        <v>6287.26901</v>
      </c>
      <c r="J59" s="240">
        <v>8691.558180000002</v>
      </c>
      <c r="K59" s="240">
        <v>2114.170320000002</v>
      </c>
      <c r="L59" s="240">
        <v>4143.7052600000015</v>
      </c>
      <c r="M59" s="103"/>
      <c r="N59" s="253">
        <v>2136.1631100000022</v>
      </c>
      <c r="O59" s="253">
        <v>2141.620060000001</v>
      </c>
      <c r="P59" s="253">
        <v>2009.4858399999976</v>
      </c>
      <c r="Q59" s="253">
        <v>2404.28917</v>
      </c>
      <c r="R59" s="253">
        <v>2114.170320000002</v>
      </c>
      <c r="S59" s="253">
        <v>2029.53494</v>
      </c>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row>
    <row r="60" spans="4:145" ht="13.5">
      <c r="D60" s="17" t="s">
        <v>32</v>
      </c>
      <c r="E60" s="36"/>
      <c r="F60" s="109"/>
      <c r="G60" s="242"/>
      <c r="H60" s="242"/>
      <c r="I60" s="242"/>
      <c r="J60" s="242"/>
      <c r="K60" s="242"/>
      <c r="L60" s="242"/>
      <c r="M60" s="103"/>
      <c r="N60" s="242"/>
      <c r="O60" s="242"/>
      <c r="P60" s="242"/>
      <c r="Q60" s="242"/>
      <c r="R60" s="242"/>
      <c r="S60" s="242"/>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row>
    <row r="61" spans="3:145" ht="13.5">
      <c r="C61" s="174"/>
      <c r="D61" s="13" t="s">
        <v>54</v>
      </c>
      <c r="E61" s="36"/>
      <c r="F61" s="107">
        <v>-588.3910200000003</v>
      </c>
      <c r="G61" s="240">
        <v>58.01135999999769</v>
      </c>
      <c r="H61" s="240">
        <v>-99.95222000000253</v>
      </c>
      <c r="I61" s="240">
        <v>-21.303820000002975</v>
      </c>
      <c r="J61" s="240">
        <v>-300.8393099999963</v>
      </c>
      <c r="K61" s="240">
        <v>55.82594999999812</v>
      </c>
      <c r="L61" s="240">
        <v>142.34591999999935</v>
      </c>
      <c r="M61" s="103"/>
      <c r="N61" s="253">
        <v>58.01135999999769</v>
      </c>
      <c r="O61" s="253">
        <v>-157.96358000000092</v>
      </c>
      <c r="P61" s="253">
        <v>78.64839999999933</v>
      </c>
      <c r="Q61" s="253">
        <v>-279.5354899999915</v>
      </c>
      <c r="R61" s="253">
        <v>55.82594999999812</v>
      </c>
      <c r="S61" s="253">
        <v>86.51997000000009</v>
      </c>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row>
    <row r="62" spans="4:145" ht="13.5">
      <c r="D62" s="14" t="s">
        <v>32</v>
      </c>
      <c r="E62" s="36"/>
      <c r="F62" s="107"/>
      <c r="G62" s="240"/>
      <c r="H62" s="240"/>
      <c r="I62" s="240"/>
      <c r="J62" s="240"/>
      <c r="K62" s="240"/>
      <c r="L62" s="240"/>
      <c r="M62" s="103"/>
      <c r="N62" s="240"/>
      <c r="O62" s="240"/>
      <c r="P62" s="240"/>
      <c r="Q62" s="240"/>
      <c r="R62" s="240"/>
      <c r="S62" s="240"/>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row>
    <row r="63" spans="4:145" s="87" customFormat="1" ht="13.5">
      <c r="D63" s="11" t="s">
        <v>28</v>
      </c>
      <c r="E63" s="36"/>
      <c r="F63" s="110">
        <v>11.594410000000007</v>
      </c>
      <c r="G63" s="243">
        <v>4.905</v>
      </c>
      <c r="H63" s="243">
        <v>0.8188699999999973</v>
      </c>
      <c r="I63" s="243">
        <v>6.814119999999998</v>
      </c>
      <c r="J63" s="243">
        <v>29.018529999999995</v>
      </c>
      <c r="K63" s="243">
        <v>2.5970399999999976</v>
      </c>
      <c r="L63" s="243">
        <v>3.8500300000000003</v>
      </c>
      <c r="M63" s="103"/>
      <c r="N63" s="254">
        <v>4.905</v>
      </c>
      <c r="O63" s="254">
        <v>-4.08613</v>
      </c>
      <c r="P63" s="254">
        <v>5.995249999999997</v>
      </c>
      <c r="Q63" s="254">
        <v>22.204409999999996</v>
      </c>
      <c r="R63" s="254">
        <v>2.5970399999999976</v>
      </c>
      <c r="S63" s="254">
        <v>1.2529900000000025</v>
      </c>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row>
    <row r="64" spans="4:145" ht="13.5">
      <c r="D64" s="15"/>
      <c r="E64" s="36"/>
      <c r="F64" s="110"/>
      <c r="G64" s="243"/>
      <c r="H64" s="243"/>
      <c r="I64" s="243"/>
      <c r="J64" s="243"/>
      <c r="K64" s="243"/>
      <c r="L64" s="243"/>
      <c r="M64" s="103"/>
      <c r="N64" s="243"/>
      <c r="O64" s="243"/>
      <c r="P64" s="243"/>
      <c r="Q64" s="243"/>
      <c r="R64" s="243"/>
      <c r="S64" s="243"/>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row>
    <row r="65" spans="4:145" ht="13.5">
      <c r="D65" s="11"/>
      <c r="E65" s="36"/>
      <c r="F65" s="110"/>
      <c r="G65" s="243"/>
      <c r="H65" s="243"/>
      <c r="I65" s="243"/>
      <c r="J65" s="243"/>
      <c r="K65" s="243"/>
      <c r="L65" s="243"/>
      <c r="M65" s="103"/>
      <c r="N65" s="243"/>
      <c r="O65" s="243"/>
      <c r="P65" s="243"/>
      <c r="Q65" s="243"/>
      <c r="R65" s="243"/>
      <c r="S65" s="243"/>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row>
    <row r="66" spans="4:145" ht="13.5">
      <c r="D66" s="11" t="s">
        <v>32</v>
      </c>
      <c r="E66" s="36"/>
      <c r="F66" s="111"/>
      <c r="G66" s="111"/>
      <c r="H66" s="111"/>
      <c r="I66" s="111"/>
      <c r="J66" s="111"/>
      <c r="K66" s="111"/>
      <c r="L66" s="111"/>
      <c r="M66" s="103"/>
      <c r="N66" s="111"/>
      <c r="O66" s="111"/>
      <c r="P66" s="111"/>
      <c r="Q66" s="111"/>
      <c r="R66" s="111"/>
      <c r="S66" s="111"/>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c r="EO66" s="174"/>
    </row>
    <row r="67" spans="4:145" ht="13.5">
      <c r="D67" s="13" t="s">
        <v>55</v>
      </c>
      <c r="E67" s="36"/>
      <c r="F67" s="112">
        <v>-576.7966100000002</v>
      </c>
      <c r="G67" s="244">
        <v>62.91635999999769</v>
      </c>
      <c r="H67" s="244">
        <v>-99.13335000000254</v>
      </c>
      <c r="I67" s="244">
        <v>-14.489700000002976</v>
      </c>
      <c r="J67" s="244">
        <v>-271.8207799999964</v>
      </c>
      <c r="K67" s="244">
        <v>58.42298999999812</v>
      </c>
      <c r="L67" s="244">
        <v>146.19594999999933</v>
      </c>
      <c r="M67" s="103"/>
      <c r="N67" s="253">
        <v>62.91635999999769</v>
      </c>
      <c r="O67" s="253">
        <v>-162.0497100000009</v>
      </c>
      <c r="P67" s="253">
        <v>84.64364999999933</v>
      </c>
      <c r="Q67" s="253">
        <v>-257.3310799999915</v>
      </c>
      <c r="R67" s="253">
        <v>58.42298999999812</v>
      </c>
      <c r="S67" s="253">
        <v>87.7729600000001</v>
      </c>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row>
    <row r="68" spans="4:145" ht="13.5">
      <c r="D68" s="18" t="s">
        <v>32</v>
      </c>
      <c r="E68" s="36"/>
      <c r="F68" s="110"/>
      <c r="G68" s="243"/>
      <c r="H68" s="243"/>
      <c r="I68" s="243"/>
      <c r="J68" s="243"/>
      <c r="K68" s="243"/>
      <c r="L68" s="243"/>
      <c r="M68" s="103"/>
      <c r="N68" s="243"/>
      <c r="O68" s="243"/>
      <c r="P68" s="243"/>
      <c r="Q68" s="243"/>
      <c r="R68" s="243"/>
      <c r="S68" s="243"/>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row>
    <row r="69" spans="4:145" ht="13.5">
      <c r="D69" s="11" t="s">
        <v>30</v>
      </c>
      <c r="E69" s="36"/>
      <c r="F69" s="110">
        <v>-157.56667000000002</v>
      </c>
      <c r="G69" s="243">
        <v>24.566950000000002</v>
      </c>
      <c r="H69" s="243">
        <v>-31.77694</v>
      </c>
      <c r="I69" s="243">
        <v>7.70617</v>
      </c>
      <c r="J69" s="243">
        <v>-45.64785</v>
      </c>
      <c r="K69" s="243">
        <v>26.99955</v>
      </c>
      <c r="L69" s="243">
        <v>59.35142</v>
      </c>
      <c r="M69" s="103"/>
      <c r="N69" s="254">
        <v>24.566950000000002</v>
      </c>
      <c r="O69" s="254">
        <v>-56.34389</v>
      </c>
      <c r="P69" s="254">
        <v>39.48311</v>
      </c>
      <c r="Q69" s="254">
        <v>-53.35402</v>
      </c>
      <c r="R69" s="254">
        <v>26.99955</v>
      </c>
      <c r="S69" s="254">
        <v>32.35187</v>
      </c>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row>
    <row r="70" spans="4:145" ht="13.5">
      <c r="D70" s="19" t="s">
        <v>32</v>
      </c>
      <c r="E70" s="36"/>
      <c r="F70" s="111"/>
      <c r="G70" s="111"/>
      <c r="H70" s="111"/>
      <c r="I70" s="111"/>
      <c r="J70" s="111"/>
      <c r="K70" s="111"/>
      <c r="L70" s="111"/>
      <c r="M70" s="103"/>
      <c r="N70" s="111"/>
      <c r="O70" s="111"/>
      <c r="P70" s="111"/>
      <c r="Q70" s="111"/>
      <c r="R70" s="111"/>
      <c r="S70" s="111"/>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row>
    <row r="71" spans="4:145" ht="13.5">
      <c r="D71" s="13" t="s">
        <v>56</v>
      </c>
      <c r="E71" s="36"/>
      <c r="F71" s="112">
        <v>-419.22994000000017</v>
      </c>
      <c r="G71" s="244">
        <v>38.34940999999769</v>
      </c>
      <c r="H71" s="244">
        <v>-67.35641000000254</v>
      </c>
      <c r="I71" s="244">
        <v>-22.19587000000298</v>
      </c>
      <c r="J71" s="244">
        <v>-226.17292999999634</v>
      </c>
      <c r="K71" s="244">
        <v>31.42343999999812</v>
      </c>
      <c r="L71" s="244">
        <v>86.84452999999934</v>
      </c>
      <c r="M71" s="103"/>
      <c r="N71" s="253">
        <v>38.34940999999769</v>
      </c>
      <c r="O71" s="253">
        <v>-105.70582000000093</v>
      </c>
      <c r="P71" s="253">
        <v>45.16053999999932</v>
      </c>
      <c r="Q71" s="253">
        <v>-203.9770599999915</v>
      </c>
      <c r="R71" s="253">
        <v>31.42343999999812</v>
      </c>
      <c r="S71" s="253">
        <v>55.4210900000001</v>
      </c>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row>
    <row r="72" spans="13:145" ht="13.5">
      <c r="M72" s="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row>
    <row r="73" spans="4:145" ht="15">
      <c r="D73" s="65" t="s">
        <v>159</v>
      </c>
      <c r="E73" s="54"/>
      <c r="F73" s="113"/>
      <c r="G73" s="113"/>
      <c r="H73" s="113"/>
      <c r="I73" s="113"/>
      <c r="J73" s="113"/>
      <c r="K73" s="113"/>
      <c r="L73" s="113"/>
      <c r="M73" s="4"/>
      <c r="N73" s="114"/>
      <c r="O73" s="114"/>
      <c r="P73" s="114"/>
      <c r="Q73" s="114"/>
      <c r="R73" s="114"/>
      <c r="S73" s="11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row>
    <row r="74" spans="4:145" ht="14.25" thickBot="1">
      <c r="D74" s="66" t="s">
        <v>63</v>
      </c>
      <c r="E74" s="54"/>
      <c r="F74" s="100"/>
      <c r="G74" s="100"/>
      <c r="H74" s="237"/>
      <c r="I74" s="237"/>
      <c r="J74" s="237"/>
      <c r="K74" s="237"/>
      <c r="L74" s="237"/>
      <c r="M74" s="4"/>
      <c r="N74" s="100"/>
      <c r="O74" s="237"/>
      <c r="P74" s="237"/>
      <c r="Q74" s="237"/>
      <c r="R74" s="237"/>
      <c r="S74" s="237"/>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row>
    <row r="75" spans="13:145" ht="14.25" thickTop="1">
      <c r="M75" s="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row>
    <row r="76" spans="4:145" ht="13.5">
      <c r="D76" s="8" t="s">
        <v>88</v>
      </c>
      <c r="E76" s="55"/>
      <c r="F76" s="29">
        <v>2109</v>
      </c>
      <c r="G76" s="29">
        <v>2115</v>
      </c>
      <c r="H76" s="252">
        <v>2149</v>
      </c>
      <c r="I76" s="252">
        <v>2166</v>
      </c>
      <c r="J76" s="252">
        <v>2243</v>
      </c>
      <c r="K76" s="252">
        <v>2230</v>
      </c>
      <c r="L76" s="252">
        <v>2241.891</v>
      </c>
      <c r="M76" s="4"/>
      <c r="N76" s="47"/>
      <c r="O76" s="198"/>
      <c r="P76" s="258"/>
      <c r="Q76" s="258"/>
      <c r="R76" s="258"/>
      <c r="S76" s="258"/>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row>
    <row r="77" spans="4:145" ht="13.5">
      <c r="D77" s="8" t="s">
        <v>89</v>
      </c>
      <c r="E77" s="55"/>
      <c r="F77" s="29">
        <v>31</v>
      </c>
      <c r="G77" s="29">
        <v>30</v>
      </c>
      <c r="H77" s="252">
        <v>32</v>
      </c>
      <c r="I77" s="252">
        <v>32</v>
      </c>
      <c r="J77" s="252">
        <v>32</v>
      </c>
      <c r="K77" s="252">
        <v>31</v>
      </c>
      <c r="L77" s="252">
        <v>31.225</v>
      </c>
      <c r="M77" s="4"/>
      <c r="N77" s="47"/>
      <c r="O77" s="198"/>
      <c r="P77" s="258"/>
      <c r="Q77" s="258"/>
      <c r="R77" s="258"/>
      <c r="S77" s="258"/>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4"/>
      <c r="DF77" s="174"/>
      <c r="DG77" s="174"/>
      <c r="DH77" s="174"/>
      <c r="DI77" s="174"/>
      <c r="DJ77" s="174"/>
      <c r="DK77" s="174"/>
      <c r="DL77" s="174"/>
      <c r="DM77" s="174"/>
      <c r="DN77" s="174"/>
      <c r="DO77" s="174"/>
      <c r="DP77" s="174"/>
      <c r="DQ77" s="174"/>
      <c r="DR77" s="174"/>
      <c r="DS77" s="174"/>
      <c r="DT77" s="174"/>
      <c r="DU77" s="174"/>
      <c r="DV77" s="174"/>
      <c r="DW77" s="174"/>
      <c r="DX77" s="174"/>
      <c r="DY77" s="174"/>
      <c r="DZ77" s="174"/>
      <c r="EA77" s="174"/>
      <c r="EB77" s="174"/>
      <c r="EC77" s="174"/>
      <c r="ED77" s="174"/>
      <c r="EE77" s="174"/>
      <c r="EF77" s="174"/>
      <c r="EG77" s="174"/>
      <c r="EH77" s="174"/>
      <c r="EI77" s="174"/>
      <c r="EJ77" s="174"/>
      <c r="EK77" s="174"/>
      <c r="EL77" s="174"/>
      <c r="EM77" s="174"/>
      <c r="EN77" s="174"/>
      <c r="EO77" s="174"/>
    </row>
    <row r="78" spans="4:145" ht="13.5">
      <c r="D78" s="8" t="s">
        <v>90</v>
      </c>
      <c r="E78" s="55"/>
      <c r="F78" s="29">
        <v>736</v>
      </c>
      <c r="G78" s="29">
        <v>762</v>
      </c>
      <c r="H78" s="252">
        <v>771</v>
      </c>
      <c r="I78" s="252">
        <v>761</v>
      </c>
      <c r="J78" s="252">
        <v>872</v>
      </c>
      <c r="K78" s="252">
        <v>809</v>
      </c>
      <c r="L78" s="252">
        <v>942.221</v>
      </c>
      <c r="M78" s="4"/>
      <c r="N78" s="47"/>
      <c r="O78" s="198"/>
      <c r="P78" s="258"/>
      <c r="Q78" s="258"/>
      <c r="R78" s="258"/>
      <c r="S78" s="258"/>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row>
    <row r="79" spans="4:145" ht="13.5">
      <c r="D79" s="74" t="s">
        <v>243</v>
      </c>
      <c r="E79" s="55"/>
      <c r="F79" s="29">
        <v>1176</v>
      </c>
      <c r="G79" s="29">
        <v>1201</v>
      </c>
      <c r="H79" s="252">
        <v>1168</v>
      </c>
      <c r="I79" s="252">
        <v>1128</v>
      </c>
      <c r="J79" s="252">
        <v>1113</v>
      </c>
      <c r="K79" s="252">
        <v>1120</v>
      </c>
      <c r="L79" s="252">
        <v>1301.844</v>
      </c>
      <c r="M79" s="29"/>
      <c r="N79" s="47"/>
      <c r="O79" s="198"/>
      <c r="P79" s="258"/>
      <c r="Q79" s="258"/>
      <c r="R79" s="258"/>
      <c r="S79" s="258"/>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row>
    <row r="80" spans="4:145" ht="13.5">
      <c r="D80" s="8" t="s">
        <v>244</v>
      </c>
      <c r="E80" s="55"/>
      <c r="F80" s="29">
        <v>1434</v>
      </c>
      <c r="G80" s="29">
        <v>1434</v>
      </c>
      <c r="H80" s="252">
        <v>1434</v>
      </c>
      <c r="I80" s="252">
        <v>1735</v>
      </c>
      <c r="J80" s="252">
        <v>1736</v>
      </c>
      <c r="K80" s="252">
        <v>1785</v>
      </c>
      <c r="L80" s="252">
        <v>1785.217</v>
      </c>
      <c r="M80" s="29"/>
      <c r="N80" s="47"/>
      <c r="O80" s="198"/>
      <c r="P80" s="258"/>
      <c r="Q80" s="258"/>
      <c r="R80" s="258"/>
      <c r="S80" s="258"/>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row>
    <row r="81" spans="4:145" ht="13.5">
      <c r="D81" s="8" t="s">
        <v>245</v>
      </c>
      <c r="E81" s="55"/>
      <c r="F81" s="29">
        <v>883</v>
      </c>
      <c r="G81" s="29">
        <v>893</v>
      </c>
      <c r="H81" s="252">
        <v>861</v>
      </c>
      <c r="I81" s="252">
        <v>912</v>
      </c>
      <c r="J81" s="252">
        <v>934</v>
      </c>
      <c r="K81" s="252">
        <v>943</v>
      </c>
      <c r="L81" s="252">
        <v>1063.308</v>
      </c>
      <c r="M81" s="4"/>
      <c r="N81" s="47"/>
      <c r="O81" s="198"/>
      <c r="P81" s="258"/>
      <c r="Q81" s="258"/>
      <c r="R81" s="258"/>
      <c r="S81" s="258"/>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row>
    <row r="82" spans="4:145" ht="13.5">
      <c r="D82" s="8" t="s">
        <v>93</v>
      </c>
      <c r="E82" s="55"/>
      <c r="F82" s="29">
        <v>2</v>
      </c>
      <c r="G82" s="29">
        <v>2</v>
      </c>
      <c r="H82" s="252">
        <v>2</v>
      </c>
      <c r="I82" s="252">
        <v>2</v>
      </c>
      <c r="J82" s="252">
        <v>3</v>
      </c>
      <c r="K82" s="252">
        <v>4</v>
      </c>
      <c r="L82" s="252">
        <v>2.833</v>
      </c>
      <c r="M82" s="4"/>
      <c r="N82" s="47"/>
      <c r="O82" s="198"/>
      <c r="P82" s="258"/>
      <c r="Q82" s="258"/>
      <c r="R82" s="258"/>
      <c r="S82" s="258"/>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174"/>
      <c r="DK82" s="174"/>
      <c r="DL82" s="174"/>
      <c r="DM82" s="174"/>
      <c r="DN82" s="174"/>
      <c r="DO82" s="174"/>
      <c r="DP82" s="174"/>
      <c r="DQ82" s="174"/>
      <c r="DR82" s="174"/>
      <c r="DS82" s="174"/>
      <c r="DT82" s="174"/>
      <c r="DU82" s="174"/>
      <c r="DV82" s="174"/>
      <c r="DW82" s="174"/>
      <c r="DX82" s="174"/>
      <c r="DY82" s="174"/>
      <c r="DZ82" s="174"/>
      <c r="EA82" s="174"/>
      <c r="EB82" s="174"/>
      <c r="EC82" s="174"/>
      <c r="ED82" s="174"/>
      <c r="EE82" s="174"/>
      <c r="EF82" s="174"/>
      <c r="EG82" s="174"/>
      <c r="EH82" s="174"/>
      <c r="EI82" s="174"/>
      <c r="EJ82" s="174"/>
      <c r="EK82" s="174"/>
      <c r="EL82" s="174"/>
      <c r="EM82" s="174"/>
      <c r="EN82" s="174"/>
      <c r="EO82" s="174"/>
    </row>
    <row r="83" spans="4:145" ht="13.5">
      <c r="D83" s="8" t="s">
        <v>94</v>
      </c>
      <c r="E83" s="55"/>
      <c r="F83" s="29">
        <v>525</v>
      </c>
      <c r="G83" s="29">
        <v>533</v>
      </c>
      <c r="H83" s="252">
        <v>485</v>
      </c>
      <c r="I83" s="252">
        <v>421</v>
      </c>
      <c r="J83" s="252">
        <v>466</v>
      </c>
      <c r="K83" s="252">
        <v>476</v>
      </c>
      <c r="L83" s="252">
        <v>449.21</v>
      </c>
      <c r="M83" s="4"/>
      <c r="N83" s="47"/>
      <c r="O83" s="198"/>
      <c r="P83" s="258"/>
      <c r="Q83" s="258"/>
      <c r="R83" s="258"/>
      <c r="S83" s="258"/>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4"/>
      <c r="DZ83" s="174"/>
      <c r="EA83" s="174"/>
      <c r="EB83" s="174"/>
      <c r="EC83" s="174"/>
      <c r="ED83" s="174"/>
      <c r="EE83" s="174"/>
      <c r="EF83" s="174"/>
      <c r="EG83" s="174"/>
      <c r="EH83" s="174"/>
      <c r="EI83" s="174"/>
      <c r="EJ83" s="174"/>
      <c r="EK83" s="174"/>
      <c r="EL83" s="174"/>
      <c r="EM83" s="174"/>
      <c r="EN83" s="174"/>
      <c r="EO83" s="174"/>
    </row>
    <row r="84" spans="4:145" ht="13.5">
      <c r="D84" s="8" t="s">
        <v>95</v>
      </c>
      <c r="E84" s="55"/>
      <c r="F84" s="252">
        <v>76</v>
      </c>
      <c r="G84" s="252">
        <v>77</v>
      </c>
      <c r="H84" s="252">
        <v>76</v>
      </c>
      <c r="I84" s="252">
        <v>77</v>
      </c>
      <c r="J84" s="252">
        <v>69</v>
      </c>
      <c r="K84" s="252">
        <v>68</v>
      </c>
      <c r="L84" s="252">
        <v>63.892</v>
      </c>
      <c r="M84" s="4"/>
      <c r="N84" s="47"/>
      <c r="O84" s="198"/>
      <c r="P84" s="258"/>
      <c r="Q84" s="258"/>
      <c r="R84" s="258"/>
      <c r="S84" s="258"/>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174"/>
      <c r="DK84" s="174"/>
      <c r="DL84" s="174"/>
      <c r="DM84" s="174"/>
      <c r="DN84" s="174"/>
      <c r="DO84" s="174"/>
      <c r="DP84" s="174"/>
      <c r="DQ84" s="174"/>
      <c r="DR84" s="174"/>
      <c r="DS84" s="174"/>
      <c r="DT84" s="174"/>
      <c r="DU84" s="174"/>
      <c r="DV84" s="174"/>
      <c r="DW84" s="174"/>
      <c r="DX84" s="174"/>
      <c r="DY84" s="174"/>
      <c r="DZ84" s="174"/>
      <c r="EA84" s="174"/>
      <c r="EB84" s="174"/>
      <c r="EC84" s="174"/>
      <c r="ED84" s="174"/>
      <c r="EE84" s="174"/>
      <c r="EF84" s="174"/>
      <c r="EG84" s="174"/>
      <c r="EH84" s="174"/>
      <c r="EI84" s="174"/>
      <c r="EJ84" s="174"/>
      <c r="EK84" s="174"/>
      <c r="EL84" s="174"/>
      <c r="EM84" s="174"/>
      <c r="EN84" s="174"/>
      <c r="EO84" s="174"/>
    </row>
    <row r="85" spans="4:145" s="256" customFormat="1" ht="13.5">
      <c r="D85" s="251" t="s">
        <v>246</v>
      </c>
      <c r="E85" s="261"/>
      <c r="F85" s="249">
        <v>29</v>
      </c>
      <c r="G85" s="252">
        <v>441</v>
      </c>
      <c r="H85" s="252">
        <v>378</v>
      </c>
      <c r="I85" s="252">
        <v>380</v>
      </c>
      <c r="J85" s="252">
        <v>383</v>
      </c>
      <c r="K85" s="252">
        <v>385</v>
      </c>
      <c r="L85" s="252">
        <v>422.592</v>
      </c>
      <c r="M85" s="250"/>
      <c r="N85" s="258"/>
      <c r="O85" s="258"/>
      <c r="P85" s="258"/>
      <c r="Q85" s="258"/>
      <c r="R85" s="258"/>
      <c r="S85" s="258"/>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row>
    <row r="86" spans="4:145" ht="13.5">
      <c r="D86" s="8" t="s">
        <v>96</v>
      </c>
      <c r="E86" s="55"/>
      <c r="F86" s="85">
        <v>0</v>
      </c>
      <c r="G86" s="85">
        <v>0</v>
      </c>
      <c r="H86" s="85">
        <v>0</v>
      </c>
      <c r="I86" s="85">
        <v>0</v>
      </c>
      <c r="J86" s="85">
        <v>0</v>
      </c>
      <c r="K86" s="85">
        <v>0</v>
      </c>
      <c r="L86" s="85">
        <v>0</v>
      </c>
      <c r="M86" s="4"/>
      <c r="N86" s="47"/>
      <c r="O86" s="198"/>
      <c r="P86" s="258"/>
      <c r="Q86" s="258"/>
      <c r="R86" s="258"/>
      <c r="S86" s="258"/>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row>
    <row r="87" spans="4:145" ht="13.5">
      <c r="D87" s="20" t="s">
        <v>97</v>
      </c>
      <c r="E87" s="55"/>
      <c r="F87" s="32">
        <v>7001</v>
      </c>
      <c r="G87" s="32">
        <v>7488</v>
      </c>
      <c r="H87" s="255">
        <v>7356</v>
      </c>
      <c r="I87" s="255">
        <v>7614</v>
      </c>
      <c r="J87" s="255">
        <v>7851</v>
      </c>
      <c r="K87" s="255">
        <v>7851</v>
      </c>
      <c r="L87" s="255">
        <v>8304.234</v>
      </c>
      <c r="M87" s="4"/>
      <c r="N87" s="47"/>
      <c r="O87" s="198"/>
      <c r="P87" s="258"/>
      <c r="Q87" s="258"/>
      <c r="R87" s="258"/>
      <c r="S87" s="258"/>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c r="EO87" s="174"/>
    </row>
    <row r="88" spans="4:145" ht="13.5">
      <c r="D88" s="8" t="s">
        <v>98</v>
      </c>
      <c r="E88" s="55"/>
      <c r="F88" s="29">
        <v>164</v>
      </c>
      <c r="G88" s="29">
        <v>163</v>
      </c>
      <c r="H88" s="252">
        <v>161</v>
      </c>
      <c r="I88" s="252">
        <v>161</v>
      </c>
      <c r="J88" s="252">
        <v>154</v>
      </c>
      <c r="K88" s="252">
        <v>150</v>
      </c>
      <c r="L88" s="252">
        <v>147.554</v>
      </c>
      <c r="M88" s="4"/>
      <c r="N88" s="47"/>
      <c r="O88" s="198"/>
      <c r="P88" s="258"/>
      <c r="Q88" s="258"/>
      <c r="R88" s="258"/>
      <c r="S88" s="258"/>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row>
    <row r="89" spans="4:145" ht="13.5">
      <c r="D89" s="8" t="s">
        <v>93</v>
      </c>
      <c r="E89" s="55"/>
      <c r="F89" s="29">
        <v>2461</v>
      </c>
      <c r="G89" s="29">
        <v>2575</v>
      </c>
      <c r="H89" s="252">
        <v>2511</v>
      </c>
      <c r="I89" s="252">
        <v>2644</v>
      </c>
      <c r="J89" s="252">
        <v>2140</v>
      </c>
      <c r="K89" s="252">
        <v>2081</v>
      </c>
      <c r="L89" s="252">
        <v>2056.902</v>
      </c>
      <c r="M89" s="4"/>
      <c r="N89" s="47"/>
      <c r="O89" s="198"/>
      <c r="P89" s="258"/>
      <c r="Q89" s="258"/>
      <c r="R89" s="258"/>
      <c r="S89" s="258"/>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row>
    <row r="90" spans="4:145" ht="13.5">
      <c r="D90" s="8" t="s">
        <v>160</v>
      </c>
      <c r="E90" s="55"/>
      <c r="F90" s="29">
        <v>148</v>
      </c>
      <c r="G90" s="29">
        <v>165</v>
      </c>
      <c r="H90" s="252">
        <v>293</v>
      </c>
      <c r="I90" s="252">
        <v>291</v>
      </c>
      <c r="J90" s="252">
        <v>108</v>
      </c>
      <c r="K90" s="252">
        <v>107</v>
      </c>
      <c r="L90" s="252">
        <v>262.459</v>
      </c>
      <c r="M90" s="4"/>
      <c r="N90" s="47"/>
      <c r="O90" s="198"/>
      <c r="P90" s="258"/>
      <c r="Q90" s="258"/>
      <c r="R90" s="258"/>
      <c r="S90" s="258"/>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row>
    <row r="91" spans="4:145" ht="13.5">
      <c r="D91" s="8" t="s">
        <v>95</v>
      </c>
      <c r="E91" s="55"/>
      <c r="F91" s="252">
        <v>405</v>
      </c>
      <c r="G91" s="252">
        <v>477</v>
      </c>
      <c r="H91" s="252">
        <v>483</v>
      </c>
      <c r="I91" s="252">
        <v>603</v>
      </c>
      <c r="J91" s="252">
        <v>418</v>
      </c>
      <c r="K91" s="252">
        <v>558</v>
      </c>
      <c r="L91" s="252">
        <v>400.179</v>
      </c>
      <c r="M91" s="4"/>
      <c r="N91" s="47"/>
      <c r="O91" s="198"/>
      <c r="P91" s="258"/>
      <c r="Q91" s="258"/>
      <c r="R91" s="258"/>
      <c r="S91" s="258"/>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row>
    <row r="92" spans="4:145" s="256" customFormat="1" ht="13.5">
      <c r="D92" s="251" t="s">
        <v>246</v>
      </c>
      <c r="E92" s="261"/>
      <c r="F92" s="252">
        <v>6</v>
      </c>
      <c r="G92" s="252">
        <v>41</v>
      </c>
      <c r="H92" s="252">
        <v>88</v>
      </c>
      <c r="I92" s="252">
        <v>83</v>
      </c>
      <c r="J92" s="252">
        <v>65</v>
      </c>
      <c r="K92" s="252">
        <v>204</v>
      </c>
      <c r="L92" s="252">
        <v>151.393</v>
      </c>
      <c r="M92" s="250"/>
      <c r="N92" s="258"/>
      <c r="O92" s="258"/>
      <c r="P92" s="258"/>
      <c r="Q92" s="258"/>
      <c r="R92" s="258"/>
      <c r="S92" s="258"/>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row>
    <row r="93" spans="4:145" ht="13.5">
      <c r="D93" s="8" t="s">
        <v>92</v>
      </c>
      <c r="E93" s="55"/>
      <c r="F93" s="29">
        <v>427</v>
      </c>
      <c r="G93" s="29">
        <v>14</v>
      </c>
      <c r="H93" s="252">
        <v>38</v>
      </c>
      <c r="I93" s="252">
        <v>39</v>
      </c>
      <c r="J93" s="252">
        <v>8</v>
      </c>
      <c r="K93" s="252">
        <v>11</v>
      </c>
      <c r="L93" s="252">
        <v>9.12</v>
      </c>
      <c r="M93" s="4"/>
      <c r="N93" s="47"/>
      <c r="O93" s="198"/>
      <c r="P93" s="258"/>
      <c r="Q93" s="258"/>
      <c r="R93" s="258"/>
      <c r="S93" s="258"/>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row>
    <row r="94" spans="4:145" ht="13.5">
      <c r="D94" s="8" t="s">
        <v>101</v>
      </c>
      <c r="E94" s="55"/>
      <c r="F94" s="85">
        <v>0</v>
      </c>
      <c r="G94" s="85">
        <v>0</v>
      </c>
      <c r="H94" s="85">
        <v>0</v>
      </c>
      <c r="I94" s="85">
        <v>0</v>
      </c>
      <c r="J94" s="85">
        <v>0</v>
      </c>
      <c r="K94" s="85">
        <v>0</v>
      </c>
      <c r="L94" s="85">
        <v>0</v>
      </c>
      <c r="M94" s="4"/>
      <c r="N94" s="47"/>
      <c r="O94" s="198"/>
      <c r="P94" s="258"/>
      <c r="Q94" s="258"/>
      <c r="R94" s="258"/>
      <c r="S94" s="258"/>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4"/>
      <c r="DX94" s="174"/>
      <c r="DY94" s="174"/>
      <c r="DZ94" s="174"/>
      <c r="EA94" s="174"/>
      <c r="EB94" s="174"/>
      <c r="EC94" s="174"/>
      <c r="ED94" s="174"/>
      <c r="EE94" s="174"/>
      <c r="EF94" s="174"/>
      <c r="EG94" s="174"/>
      <c r="EH94" s="174"/>
      <c r="EI94" s="174"/>
      <c r="EJ94" s="174"/>
      <c r="EK94" s="174"/>
      <c r="EL94" s="174"/>
      <c r="EM94" s="174"/>
      <c r="EN94" s="174"/>
      <c r="EO94" s="174"/>
    </row>
    <row r="95" spans="4:145" ht="13.5">
      <c r="D95" s="8" t="s">
        <v>102</v>
      </c>
      <c r="E95" s="55"/>
      <c r="F95" s="29">
        <v>2254</v>
      </c>
      <c r="G95" s="29">
        <v>2292</v>
      </c>
      <c r="H95" s="252">
        <v>2103</v>
      </c>
      <c r="I95" s="252">
        <v>2575</v>
      </c>
      <c r="J95" s="252">
        <v>2121</v>
      </c>
      <c r="K95" s="252">
        <v>2851</v>
      </c>
      <c r="L95" s="252">
        <v>2004.345</v>
      </c>
      <c r="M95" s="4"/>
      <c r="N95" s="47"/>
      <c r="O95" s="198"/>
      <c r="P95" s="258"/>
      <c r="Q95" s="258"/>
      <c r="R95" s="258"/>
      <c r="S95" s="258"/>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row>
    <row r="96" spans="4:145" ht="13.5">
      <c r="D96" s="20" t="s">
        <v>161</v>
      </c>
      <c r="E96" s="55"/>
      <c r="F96" s="32">
        <v>5865</v>
      </c>
      <c r="G96" s="32">
        <v>5727</v>
      </c>
      <c r="H96" s="255">
        <v>5677</v>
      </c>
      <c r="I96" s="255">
        <v>6396</v>
      </c>
      <c r="J96" s="255">
        <v>5014</v>
      </c>
      <c r="K96" s="255">
        <v>5962</v>
      </c>
      <c r="L96" s="255">
        <v>5031.953</v>
      </c>
      <c r="M96" s="4"/>
      <c r="N96" s="47"/>
      <c r="O96" s="198"/>
      <c r="P96" s="258"/>
      <c r="Q96" s="258"/>
      <c r="R96" s="258"/>
      <c r="S96" s="258"/>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row>
    <row r="97" spans="4:145" ht="13.5">
      <c r="D97" s="74" t="s">
        <v>104</v>
      </c>
      <c r="E97" s="55"/>
      <c r="F97" s="85"/>
      <c r="G97" s="85"/>
      <c r="H97" s="85"/>
      <c r="I97" s="85"/>
      <c r="J97" s="85"/>
      <c r="K97" s="85"/>
      <c r="L97" s="85"/>
      <c r="M97" s="4"/>
      <c r="N97" s="47"/>
      <c r="O97" s="198"/>
      <c r="P97" s="258"/>
      <c r="Q97" s="258"/>
      <c r="R97" s="258"/>
      <c r="S97" s="258"/>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4"/>
      <c r="DX97" s="174"/>
      <c r="DY97" s="174"/>
      <c r="DZ97" s="174"/>
      <c r="EA97" s="174"/>
      <c r="EB97" s="174"/>
      <c r="EC97" s="174"/>
      <c r="ED97" s="174"/>
      <c r="EE97" s="174"/>
      <c r="EF97" s="174"/>
      <c r="EG97" s="174"/>
      <c r="EH97" s="174"/>
      <c r="EI97" s="174"/>
      <c r="EJ97" s="174"/>
      <c r="EK97" s="174"/>
      <c r="EL97" s="174"/>
      <c r="EM97" s="174"/>
      <c r="EN97" s="174"/>
      <c r="EO97" s="174"/>
    </row>
    <row r="98" spans="4:145" ht="13.5">
      <c r="D98" s="20" t="s">
        <v>105</v>
      </c>
      <c r="E98" s="55"/>
      <c r="F98" s="32">
        <v>12866</v>
      </c>
      <c r="G98" s="32">
        <v>13215</v>
      </c>
      <c r="H98" s="255">
        <v>13033</v>
      </c>
      <c r="I98" s="255">
        <v>14010</v>
      </c>
      <c r="J98" s="255">
        <v>12865</v>
      </c>
      <c r="K98" s="255">
        <v>13813</v>
      </c>
      <c r="L98" s="255">
        <v>13336.187</v>
      </c>
      <c r="M98" s="4"/>
      <c r="N98" s="47"/>
      <c r="O98" s="198"/>
      <c r="P98" s="258"/>
      <c r="Q98" s="258"/>
      <c r="R98" s="258"/>
      <c r="S98" s="258"/>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row>
    <row r="99" spans="4:145" ht="13.5">
      <c r="D99" s="20"/>
      <c r="E99" s="55"/>
      <c r="F99" s="32"/>
      <c r="G99" s="32"/>
      <c r="H99" s="255"/>
      <c r="I99" s="255"/>
      <c r="J99" s="255"/>
      <c r="K99" s="255"/>
      <c r="L99" s="255"/>
      <c r="M99" s="4"/>
      <c r="N99" s="47"/>
      <c r="O99" s="198"/>
      <c r="P99" s="258"/>
      <c r="Q99" s="258"/>
      <c r="R99" s="258"/>
      <c r="S99" s="258"/>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row>
    <row r="100" spans="4:145" ht="13.5">
      <c r="D100" s="20" t="s">
        <v>106</v>
      </c>
      <c r="E100" s="55"/>
      <c r="F100" s="32">
        <v>1982</v>
      </c>
      <c r="G100" s="32">
        <v>2041</v>
      </c>
      <c r="H100" s="255">
        <v>3133</v>
      </c>
      <c r="I100" s="255">
        <v>3179</v>
      </c>
      <c r="J100" s="255">
        <v>2778</v>
      </c>
      <c r="K100" s="255">
        <v>2897</v>
      </c>
      <c r="L100" s="255">
        <v>3198.24</v>
      </c>
      <c r="M100" s="4"/>
      <c r="N100" s="47"/>
      <c r="O100" s="198"/>
      <c r="P100" s="258"/>
      <c r="Q100" s="258"/>
      <c r="R100" s="258"/>
      <c r="S100" s="258"/>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row>
    <row r="101" spans="4:145" ht="13.5">
      <c r="D101" s="8"/>
      <c r="E101" s="55"/>
      <c r="F101" s="85"/>
      <c r="G101" s="85"/>
      <c r="H101" s="85"/>
      <c r="I101" s="85"/>
      <c r="J101" s="85"/>
      <c r="K101" s="85"/>
      <c r="L101" s="85"/>
      <c r="M101" s="4"/>
      <c r="N101" s="47"/>
      <c r="O101" s="198"/>
      <c r="P101" s="258"/>
      <c r="Q101" s="258"/>
      <c r="R101" s="258"/>
      <c r="S101" s="258"/>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row>
    <row r="102" spans="4:145" ht="13.5">
      <c r="D102" s="8" t="s">
        <v>107</v>
      </c>
      <c r="E102" s="55"/>
      <c r="F102" s="85">
        <v>0</v>
      </c>
      <c r="G102" s="85">
        <v>0</v>
      </c>
      <c r="H102" s="85">
        <v>0</v>
      </c>
      <c r="I102" s="85">
        <v>0</v>
      </c>
      <c r="J102" s="85">
        <v>0</v>
      </c>
      <c r="K102" s="85">
        <v>0</v>
      </c>
      <c r="L102" s="85">
        <v>0</v>
      </c>
      <c r="M102" s="4"/>
      <c r="N102" s="47"/>
      <c r="O102" s="198"/>
      <c r="P102" s="258"/>
      <c r="Q102" s="258"/>
      <c r="R102" s="258"/>
      <c r="S102" s="258"/>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4"/>
      <c r="DX102" s="174"/>
      <c r="DY102" s="174"/>
      <c r="DZ102" s="174"/>
      <c r="EA102" s="174"/>
      <c r="EB102" s="174"/>
      <c r="EC102" s="174"/>
      <c r="ED102" s="174"/>
      <c r="EE102" s="174"/>
      <c r="EF102" s="174"/>
      <c r="EG102" s="174"/>
      <c r="EH102" s="174"/>
      <c r="EI102" s="174"/>
      <c r="EJ102" s="174"/>
      <c r="EK102" s="174"/>
      <c r="EL102" s="174"/>
      <c r="EM102" s="174"/>
      <c r="EN102" s="174"/>
      <c r="EO102" s="174"/>
    </row>
    <row r="103" spans="4:145" ht="13.5">
      <c r="D103" s="8" t="s">
        <v>108</v>
      </c>
      <c r="E103" s="55"/>
      <c r="F103" s="85">
        <v>446</v>
      </c>
      <c r="G103" s="85">
        <v>467</v>
      </c>
      <c r="H103" s="85">
        <v>323</v>
      </c>
      <c r="I103" s="85">
        <v>274</v>
      </c>
      <c r="J103" s="85">
        <v>494</v>
      </c>
      <c r="K103" s="85">
        <v>494</v>
      </c>
      <c r="L103" s="85">
        <v>348.641</v>
      </c>
      <c r="M103" s="4"/>
      <c r="N103" s="47"/>
      <c r="O103" s="198"/>
      <c r="P103" s="258"/>
      <c r="Q103" s="258"/>
      <c r="R103" s="258"/>
      <c r="S103" s="258"/>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4"/>
      <c r="DX103" s="174"/>
      <c r="DY103" s="174"/>
      <c r="DZ103" s="174"/>
      <c r="EA103" s="174"/>
      <c r="EB103" s="174"/>
      <c r="EC103" s="174"/>
      <c r="ED103" s="174"/>
      <c r="EE103" s="174"/>
      <c r="EF103" s="174"/>
      <c r="EG103" s="174"/>
      <c r="EH103" s="174"/>
      <c r="EI103" s="174"/>
      <c r="EJ103" s="174"/>
      <c r="EK103" s="174"/>
      <c r="EL103" s="174"/>
      <c r="EM103" s="174"/>
      <c r="EN103" s="174"/>
      <c r="EO103" s="174"/>
    </row>
    <row r="104" spans="4:145" ht="13.5">
      <c r="D104" s="8" t="s">
        <v>109</v>
      </c>
      <c r="E104" s="55"/>
      <c r="F104" s="85">
        <v>1022</v>
      </c>
      <c r="G104" s="85">
        <v>959</v>
      </c>
      <c r="H104" s="85">
        <v>926</v>
      </c>
      <c r="I104" s="85">
        <v>892</v>
      </c>
      <c r="J104" s="85">
        <v>915</v>
      </c>
      <c r="K104" s="85">
        <v>868</v>
      </c>
      <c r="L104" s="85">
        <v>738.672</v>
      </c>
      <c r="M104" s="4"/>
      <c r="N104" s="47"/>
      <c r="O104" s="198"/>
      <c r="P104" s="258"/>
      <c r="Q104" s="258"/>
      <c r="R104" s="258"/>
      <c r="S104" s="258"/>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174"/>
      <c r="ED104" s="174"/>
      <c r="EE104" s="174"/>
      <c r="EF104" s="174"/>
      <c r="EG104" s="174"/>
      <c r="EH104" s="174"/>
      <c r="EI104" s="174"/>
      <c r="EJ104" s="174"/>
      <c r="EK104" s="174"/>
      <c r="EL104" s="174"/>
      <c r="EM104" s="174"/>
      <c r="EN104" s="174"/>
      <c r="EO104" s="174"/>
    </row>
    <row r="105" spans="4:145" ht="13.5">
      <c r="D105" s="8" t="s">
        <v>115</v>
      </c>
      <c r="E105" s="55"/>
      <c r="F105" s="85">
        <v>2918</v>
      </c>
      <c r="G105" s="85">
        <v>2685</v>
      </c>
      <c r="H105" s="85">
        <v>2820</v>
      </c>
      <c r="I105" s="85">
        <v>2792</v>
      </c>
      <c r="J105" s="85">
        <v>2752</v>
      </c>
      <c r="K105" s="85">
        <v>2743</v>
      </c>
      <c r="L105" s="85">
        <v>3062.932</v>
      </c>
      <c r="M105" s="4"/>
      <c r="N105" s="47"/>
      <c r="O105" s="198"/>
      <c r="P105" s="258"/>
      <c r="Q105" s="258"/>
      <c r="R105" s="258"/>
      <c r="S105" s="258"/>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row>
    <row r="106" spans="4:145" ht="13.5">
      <c r="D106" s="8" t="s">
        <v>162</v>
      </c>
      <c r="E106" s="55"/>
      <c r="F106" s="85">
        <v>55</v>
      </c>
      <c r="G106" s="85">
        <v>55</v>
      </c>
      <c r="H106" s="85">
        <v>55</v>
      </c>
      <c r="I106" s="85">
        <v>55</v>
      </c>
      <c r="J106" s="85">
        <v>62</v>
      </c>
      <c r="K106" s="85">
        <v>62</v>
      </c>
      <c r="L106" s="85">
        <v>62.527</v>
      </c>
      <c r="M106" s="4"/>
      <c r="N106" s="47"/>
      <c r="O106" s="198"/>
      <c r="P106" s="258"/>
      <c r="Q106" s="258"/>
      <c r="R106" s="258"/>
      <c r="S106" s="258"/>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4"/>
      <c r="DZ106" s="174"/>
      <c r="EA106" s="174"/>
      <c r="EB106" s="174"/>
      <c r="EC106" s="174"/>
      <c r="ED106" s="174"/>
      <c r="EE106" s="174"/>
      <c r="EF106" s="174"/>
      <c r="EG106" s="174"/>
      <c r="EH106" s="174"/>
      <c r="EI106" s="174"/>
      <c r="EJ106" s="174"/>
      <c r="EK106" s="174"/>
      <c r="EL106" s="174"/>
      <c r="EM106" s="174"/>
      <c r="EN106" s="174"/>
      <c r="EO106" s="174"/>
    </row>
    <row r="107" spans="4:145" ht="13.5">
      <c r="D107" s="8" t="s">
        <v>111</v>
      </c>
      <c r="E107" s="55"/>
      <c r="F107" s="85">
        <v>78</v>
      </c>
      <c r="G107" s="85">
        <v>80</v>
      </c>
      <c r="H107" s="85">
        <v>87</v>
      </c>
      <c r="I107" s="85">
        <v>95</v>
      </c>
      <c r="J107" s="85">
        <v>95</v>
      </c>
      <c r="K107" s="85">
        <v>100</v>
      </c>
      <c r="L107" s="85">
        <v>83.803</v>
      </c>
      <c r="M107" s="4"/>
      <c r="N107" s="47"/>
      <c r="O107" s="198"/>
      <c r="P107" s="258"/>
      <c r="Q107" s="258"/>
      <c r="R107" s="258"/>
      <c r="S107" s="258"/>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174"/>
      <c r="ED107" s="174"/>
      <c r="EE107" s="174"/>
      <c r="EF107" s="174"/>
      <c r="EG107" s="174"/>
      <c r="EH107" s="174"/>
      <c r="EI107" s="174"/>
      <c r="EJ107" s="174"/>
      <c r="EK107" s="174"/>
      <c r="EL107" s="174"/>
      <c r="EM107" s="174"/>
      <c r="EN107" s="174"/>
      <c r="EO107" s="174"/>
    </row>
    <row r="108" spans="4:145" ht="13.5">
      <c r="D108" s="20" t="s">
        <v>112</v>
      </c>
      <c r="E108" s="55"/>
      <c r="F108" s="32">
        <v>4519</v>
      </c>
      <c r="G108" s="32">
        <v>4246</v>
      </c>
      <c r="H108" s="255">
        <v>4211</v>
      </c>
      <c r="I108" s="255">
        <v>4108</v>
      </c>
      <c r="J108" s="255">
        <v>4318</v>
      </c>
      <c r="K108" s="255">
        <v>4267</v>
      </c>
      <c r="L108" s="255">
        <v>4296.576</v>
      </c>
      <c r="M108" s="4"/>
      <c r="N108" s="47"/>
      <c r="O108" s="198"/>
      <c r="P108" s="258"/>
      <c r="Q108" s="258"/>
      <c r="R108" s="258"/>
      <c r="S108" s="258"/>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4"/>
      <c r="DX108" s="174"/>
      <c r="DY108" s="174"/>
      <c r="DZ108" s="174"/>
      <c r="EA108" s="174"/>
      <c r="EB108" s="174"/>
      <c r="EC108" s="174"/>
      <c r="ED108" s="174"/>
      <c r="EE108" s="174"/>
      <c r="EF108" s="174"/>
      <c r="EG108" s="174"/>
      <c r="EH108" s="174"/>
      <c r="EI108" s="174"/>
      <c r="EJ108" s="174"/>
      <c r="EK108" s="174"/>
      <c r="EL108" s="174"/>
      <c r="EM108" s="174"/>
      <c r="EN108" s="174"/>
      <c r="EO108" s="174"/>
    </row>
    <row r="109" spans="4:145" ht="13.5">
      <c r="D109" s="8"/>
      <c r="E109" s="55"/>
      <c r="F109" s="29"/>
      <c r="G109" s="29"/>
      <c r="H109" s="252"/>
      <c r="I109" s="252"/>
      <c r="J109" s="252"/>
      <c r="K109" s="252"/>
      <c r="L109" s="252"/>
      <c r="M109" s="4"/>
      <c r="N109" s="47"/>
      <c r="O109" s="198"/>
      <c r="P109" s="258"/>
      <c r="Q109" s="258"/>
      <c r="R109" s="258"/>
      <c r="S109" s="258"/>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row>
    <row r="110" spans="4:145" ht="13.5">
      <c r="D110" s="8" t="s">
        <v>108</v>
      </c>
      <c r="E110" s="55"/>
      <c r="F110" s="29">
        <v>710</v>
      </c>
      <c r="G110" s="29">
        <v>750</v>
      </c>
      <c r="H110" s="252">
        <v>725</v>
      </c>
      <c r="I110" s="252">
        <v>562</v>
      </c>
      <c r="J110" s="252">
        <v>510</v>
      </c>
      <c r="K110" s="252">
        <v>558</v>
      </c>
      <c r="L110" s="252">
        <v>666.274</v>
      </c>
      <c r="M110" s="4"/>
      <c r="N110" s="47"/>
      <c r="O110" s="198"/>
      <c r="P110" s="258"/>
      <c r="Q110" s="258"/>
      <c r="R110" s="258"/>
      <c r="S110" s="258"/>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row>
    <row r="111" spans="4:145" ht="13.5">
      <c r="D111" s="8" t="s">
        <v>113</v>
      </c>
      <c r="E111" s="55"/>
      <c r="F111" s="29">
        <v>1672</v>
      </c>
      <c r="G111" s="29">
        <v>1583</v>
      </c>
      <c r="H111" s="252">
        <v>1560</v>
      </c>
      <c r="I111" s="252">
        <v>1552</v>
      </c>
      <c r="J111" s="252">
        <v>1824</v>
      </c>
      <c r="K111" s="252">
        <v>1574</v>
      </c>
      <c r="L111" s="252">
        <v>1625.153</v>
      </c>
      <c r="M111" s="4"/>
      <c r="N111" s="47"/>
      <c r="O111" s="198"/>
      <c r="P111" s="258"/>
      <c r="Q111" s="258"/>
      <c r="R111" s="258"/>
      <c r="S111" s="258"/>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row>
    <row r="112" spans="4:145" ht="13.5">
      <c r="D112" s="8" t="s">
        <v>114</v>
      </c>
      <c r="E112" s="55"/>
      <c r="F112" s="29">
        <v>11</v>
      </c>
      <c r="G112" s="29">
        <v>110</v>
      </c>
      <c r="H112" s="252">
        <v>59</v>
      </c>
      <c r="I112" s="252">
        <v>87</v>
      </c>
      <c r="J112" s="252">
        <v>5</v>
      </c>
      <c r="K112" s="252">
        <v>106</v>
      </c>
      <c r="L112" s="252">
        <v>177.67</v>
      </c>
      <c r="M112" s="4"/>
      <c r="N112" s="47"/>
      <c r="O112" s="198"/>
      <c r="P112" s="258"/>
      <c r="Q112" s="258"/>
      <c r="R112" s="258"/>
      <c r="S112" s="258"/>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4"/>
      <c r="DF112" s="174"/>
      <c r="DG112" s="174"/>
      <c r="DH112" s="174"/>
      <c r="DI112" s="174"/>
      <c r="DJ112" s="174"/>
      <c r="DK112" s="174"/>
      <c r="DL112" s="174"/>
      <c r="DM112" s="174"/>
      <c r="DN112" s="174"/>
      <c r="DO112" s="174"/>
      <c r="DP112" s="174"/>
      <c r="DQ112" s="174"/>
      <c r="DR112" s="174"/>
      <c r="DS112" s="174"/>
      <c r="DT112" s="174"/>
      <c r="DU112" s="174"/>
      <c r="DV112" s="174"/>
      <c r="DW112" s="174"/>
      <c r="DX112" s="174"/>
      <c r="DY112" s="174"/>
      <c r="DZ112" s="174"/>
      <c r="EA112" s="174"/>
      <c r="EB112" s="174"/>
      <c r="EC112" s="174"/>
      <c r="ED112" s="174"/>
      <c r="EE112" s="174"/>
      <c r="EF112" s="174"/>
      <c r="EG112" s="174"/>
      <c r="EH112" s="174"/>
      <c r="EI112" s="174"/>
      <c r="EJ112" s="174"/>
      <c r="EK112" s="174"/>
      <c r="EL112" s="174"/>
      <c r="EM112" s="174"/>
      <c r="EN112" s="174"/>
      <c r="EO112" s="174"/>
    </row>
    <row r="113" spans="4:145" ht="13.5">
      <c r="D113" s="8" t="s">
        <v>111</v>
      </c>
      <c r="E113" s="55"/>
      <c r="F113" s="29">
        <v>1452</v>
      </c>
      <c r="G113" s="29">
        <v>1883</v>
      </c>
      <c r="H113" s="252">
        <v>1495</v>
      </c>
      <c r="I113" s="252">
        <v>1516</v>
      </c>
      <c r="J113" s="252">
        <v>1387</v>
      </c>
      <c r="K113" s="252">
        <v>1532</v>
      </c>
      <c r="L113" s="252">
        <v>1268.248</v>
      </c>
      <c r="M113" s="4"/>
      <c r="N113" s="47"/>
      <c r="O113" s="198"/>
      <c r="P113" s="258"/>
      <c r="Q113" s="258"/>
      <c r="R113" s="258"/>
      <c r="S113" s="258"/>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4"/>
      <c r="DF113" s="174"/>
      <c r="DG113" s="174"/>
      <c r="DH113" s="174"/>
      <c r="DI113" s="174"/>
      <c r="DJ113" s="174"/>
      <c r="DK113" s="174"/>
      <c r="DL113" s="174"/>
      <c r="DM113" s="174"/>
      <c r="DN113" s="174"/>
      <c r="DO113" s="174"/>
      <c r="DP113" s="174"/>
      <c r="DQ113" s="174"/>
      <c r="DR113" s="174"/>
      <c r="DS113" s="174"/>
      <c r="DT113" s="174"/>
      <c r="DU113" s="174"/>
      <c r="DV113" s="174"/>
      <c r="DW113" s="174"/>
      <c r="DX113" s="174"/>
      <c r="DY113" s="174"/>
      <c r="DZ113" s="174"/>
      <c r="EA113" s="174"/>
      <c r="EB113" s="174"/>
      <c r="EC113" s="174"/>
      <c r="ED113" s="174"/>
      <c r="EE113" s="174"/>
      <c r="EF113" s="174"/>
      <c r="EG113" s="174"/>
      <c r="EH113" s="174"/>
      <c r="EI113" s="174"/>
      <c r="EJ113" s="174"/>
      <c r="EK113" s="174"/>
      <c r="EL113" s="174"/>
      <c r="EM113" s="174"/>
      <c r="EN113" s="174"/>
      <c r="EO113" s="174"/>
    </row>
    <row r="114" spans="4:145" ht="13.5">
      <c r="D114" s="8" t="s">
        <v>115</v>
      </c>
      <c r="E114" s="55"/>
      <c r="F114" s="29">
        <v>2520</v>
      </c>
      <c r="G114" s="29">
        <v>2602</v>
      </c>
      <c r="H114" s="252">
        <v>1850</v>
      </c>
      <c r="I114" s="252">
        <v>3006</v>
      </c>
      <c r="J114" s="252">
        <v>2043</v>
      </c>
      <c r="K114" s="252">
        <v>2879</v>
      </c>
      <c r="L114" s="252">
        <v>2104.022</v>
      </c>
      <c r="M114" s="4"/>
      <c r="N114" s="47"/>
      <c r="O114" s="198"/>
      <c r="P114" s="258"/>
      <c r="Q114" s="258"/>
      <c r="R114" s="258"/>
      <c r="S114" s="258"/>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row>
    <row r="115" spans="4:145" ht="13.5">
      <c r="D115" s="20" t="s">
        <v>116</v>
      </c>
      <c r="E115" s="55"/>
      <c r="F115" s="32">
        <v>6365</v>
      </c>
      <c r="G115" s="32">
        <v>6928</v>
      </c>
      <c r="H115" s="255">
        <v>5689</v>
      </c>
      <c r="I115" s="255">
        <v>6723</v>
      </c>
      <c r="J115" s="255">
        <v>5769</v>
      </c>
      <c r="K115" s="255">
        <v>6649</v>
      </c>
      <c r="L115" s="255">
        <v>5841.367</v>
      </c>
      <c r="M115" s="4"/>
      <c r="N115" s="47"/>
      <c r="O115" s="198"/>
      <c r="P115" s="258"/>
      <c r="Q115" s="258"/>
      <c r="R115" s="258"/>
      <c r="S115" s="258"/>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row>
    <row r="116" spans="4:145" ht="13.5">
      <c r="D116" s="74"/>
      <c r="E116" s="55"/>
      <c r="F116" s="85"/>
      <c r="G116" s="85"/>
      <c r="H116" s="85"/>
      <c r="I116" s="85"/>
      <c r="J116" s="85"/>
      <c r="K116" s="85"/>
      <c r="L116" s="85"/>
      <c r="M116" s="4"/>
      <c r="N116" s="47"/>
      <c r="O116" s="198"/>
      <c r="P116" s="258"/>
      <c r="Q116" s="258"/>
      <c r="R116" s="258"/>
      <c r="S116" s="258"/>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row>
    <row r="117" spans="4:145" ht="13.5">
      <c r="D117" s="22" t="s">
        <v>117</v>
      </c>
      <c r="E117" s="55"/>
      <c r="F117" s="85"/>
      <c r="G117" s="85"/>
      <c r="H117" s="85"/>
      <c r="I117" s="85"/>
      <c r="J117" s="85"/>
      <c r="K117" s="85"/>
      <c r="L117" s="85"/>
      <c r="M117" s="85"/>
      <c r="N117" s="47"/>
      <c r="O117" s="198"/>
      <c r="P117" s="258"/>
      <c r="Q117" s="258"/>
      <c r="R117" s="258"/>
      <c r="S117" s="258"/>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row>
    <row r="118" spans="4:145" ht="13.5">
      <c r="D118" s="20" t="s">
        <v>118</v>
      </c>
      <c r="E118" s="55"/>
      <c r="F118" s="32">
        <v>12866</v>
      </c>
      <c r="G118" s="32">
        <v>13215</v>
      </c>
      <c r="H118" s="255">
        <v>13033</v>
      </c>
      <c r="I118" s="255">
        <v>14010</v>
      </c>
      <c r="J118" s="255">
        <v>12865</v>
      </c>
      <c r="K118" s="255">
        <v>13813</v>
      </c>
      <c r="L118" s="255">
        <v>13336.182</v>
      </c>
      <c r="N118" s="47"/>
      <c r="O118" s="198"/>
      <c r="P118" s="258"/>
      <c r="Q118" s="258"/>
      <c r="R118" s="258"/>
      <c r="S118" s="258"/>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c r="DY118" s="174"/>
      <c r="DZ118" s="174"/>
      <c r="EA118" s="174"/>
      <c r="EB118" s="174"/>
      <c r="EC118" s="174"/>
      <c r="ED118" s="174"/>
      <c r="EE118" s="174"/>
      <c r="EF118" s="174"/>
      <c r="EG118" s="174"/>
      <c r="EH118" s="174"/>
      <c r="EI118" s="174"/>
      <c r="EJ118" s="174"/>
      <c r="EK118" s="174"/>
      <c r="EL118" s="174"/>
      <c r="EM118" s="174"/>
      <c r="EN118" s="174"/>
      <c r="EO118" s="174"/>
    </row>
    <row r="119" spans="4:145" s="256" customFormat="1" ht="13.5">
      <c r="D119" s="184"/>
      <c r="E119" s="261"/>
      <c r="F119" s="255"/>
      <c r="G119" s="255"/>
      <c r="H119" s="255"/>
      <c r="I119" s="255"/>
      <c r="J119" s="255"/>
      <c r="K119" s="255"/>
      <c r="L119" s="255"/>
      <c r="N119" s="258"/>
      <c r="O119" s="258"/>
      <c r="P119" s="258"/>
      <c r="Q119" s="258"/>
      <c r="R119" s="258"/>
      <c r="S119" s="258"/>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c r="DJ119" s="174"/>
      <c r="DK119" s="174"/>
      <c r="DL119" s="174"/>
      <c r="DM119" s="174"/>
      <c r="DN119" s="174"/>
      <c r="DO119" s="174"/>
      <c r="DP119" s="174"/>
      <c r="DQ119" s="174"/>
      <c r="DR119" s="174"/>
      <c r="DS119" s="174"/>
      <c r="DT119" s="174"/>
      <c r="DU119" s="174"/>
      <c r="DV119" s="174"/>
      <c r="DW119" s="174"/>
      <c r="DX119" s="174"/>
      <c r="DY119" s="174"/>
      <c r="DZ119" s="174"/>
      <c r="EA119" s="174"/>
      <c r="EB119" s="174"/>
      <c r="EC119" s="174"/>
      <c r="ED119" s="174"/>
      <c r="EE119" s="174"/>
      <c r="EF119" s="174"/>
      <c r="EG119" s="174"/>
      <c r="EH119" s="174"/>
      <c r="EI119" s="174"/>
      <c r="EJ119" s="174"/>
      <c r="EK119" s="174"/>
      <c r="EL119" s="174"/>
      <c r="EM119" s="174"/>
      <c r="EN119" s="174"/>
      <c r="EO119" s="174"/>
    </row>
    <row r="120" spans="4:145" s="256" customFormat="1" ht="30.75" customHeight="1">
      <c r="D120" s="317" t="s">
        <v>262</v>
      </c>
      <c r="E120" s="317"/>
      <c r="F120" s="317"/>
      <c r="G120" s="317"/>
      <c r="H120" s="317"/>
      <c r="I120" s="317"/>
      <c r="J120" s="317"/>
      <c r="K120" s="317"/>
      <c r="L120" s="317"/>
      <c r="M120" s="317"/>
      <c r="N120" s="317"/>
      <c r="O120" s="317"/>
      <c r="P120" s="317"/>
      <c r="Q120" s="317"/>
      <c r="R120" s="317"/>
      <c r="S120" s="308"/>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c r="DJ120" s="174"/>
      <c r="DK120" s="174"/>
      <c r="DL120" s="174"/>
      <c r="DM120" s="174"/>
      <c r="DN120" s="174"/>
      <c r="DO120" s="174"/>
      <c r="DP120" s="174"/>
      <c r="DQ120" s="174"/>
      <c r="DR120" s="174"/>
      <c r="DS120" s="174"/>
      <c r="DT120" s="174"/>
      <c r="DU120" s="174"/>
      <c r="DV120" s="174"/>
      <c r="DW120" s="174"/>
      <c r="DX120" s="174"/>
      <c r="DY120" s="174"/>
      <c r="DZ120" s="174"/>
      <c r="EA120" s="174"/>
      <c r="EB120" s="174"/>
      <c r="EC120" s="174"/>
      <c r="ED120" s="174"/>
      <c r="EE120" s="174"/>
      <c r="EF120" s="174"/>
      <c r="EG120" s="174"/>
      <c r="EH120" s="174"/>
      <c r="EI120" s="174"/>
      <c r="EJ120" s="174"/>
      <c r="EK120" s="174"/>
      <c r="EL120" s="174"/>
      <c r="EM120" s="174"/>
      <c r="EN120" s="174"/>
      <c r="EO120" s="174"/>
    </row>
    <row r="121" spans="4:145" ht="13.5">
      <c r="D121" s="91" t="s">
        <v>247</v>
      </c>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c r="DJ121" s="174"/>
      <c r="DK121" s="174"/>
      <c r="DL121" s="174"/>
      <c r="DM121" s="174"/>
      <c r="DN121" s="174"/>
      <c r="DO121" s="174"/>
      <c r="DP121" s="174"/>
      <c r="DQ121" s="174"/>
      <c r="DR121" s="174"/>
      <c r="DS121" s="174"/>
      <c r="DT121" s="174"/>
      <c r="DU121" s="174"/>
      <c r="DV121" s="174"/>
      <c r="DW121" s="174"/>
      <c r="DX121" s="174"/>
      <c r="DY121" s="174"/>
      <c r="DZ121" s="174"/>
      <c r="EA121" s="174"/>
      <c r="EB121" s="174"/>
      <c r="EC121" s="174"/>
      <c r="ED121" s="174"/>
      <c r="EE121" s="174"/>
      <c r="EF121" s="174"/>
      <c r="EG121" s="174"/>
      <c r="EH121" s="174"/>
      <c r="EI121" s="174"/>
      <c r="EJ121" s="174"/>
      <c r="EK121" s="174"/>
      <c r="EL121" s="174"/>
      <c r="EM121" s="174"/>
      <c r="EN121" s="174"/>
      <c r="EO121" s="174"/>
    </row>
    <row r="122" spans="4:145" ht="13.5">
      <c r="D122" s="263" t="s">
        <v>248</v>
      </c>
      <c r="F122" s="52"/>
      <c r="G122" s="52"/>
      <c r="H122" s="203"/>
      <c r="I122" s="203"/>
      <c r="J122" s="203"/>
      <c r="K122" s="203"/>
      <c r="L122" s="203"/>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row>
    <row r="123" spans="20:39" ht="13.5">
      <c r="T123" s="174"/>
      <c r="U123" s="174"/>
      <c r="V123" s="174"/>
      <c r="W123" s="174"/>
      <c r="X123" s="174"/>
      <c r="Y123" s="174"/>
      <c r="Z123" s="174"/>
      <c r="AA123" s="174"/>
      <c r="AB123" s="174"/>
      <c r="AC123" s="174"/>
      <c r="AD123" s="174"/>
      <c r="AE123" s="174"/>
      <c r="AF123" s="174"/>
      <c r="AG123" s="174"/>
      <c r="AH123" s="174"/>
      <c r="AI123" s="174"/>
      <c r="AJ123" s="174"/>
      <c r="AK123" s="174"/>
      <c r="AL123" s="174"/>
      <c r="AM123" s="174"/>
    </row>
    <row r="124" spans="20:39" ht="13.5">
      <c r="T124" s="174"/>
      <c r="U124" s="174"/>
      <c r="V124" s="174"/>
      <c r="W124" s="174"/>
      <c r="X124" s="174"/>
      <c r="Y124" s="174"/>
      <c r="Z124" s="174"/>
      <c r="AA124" s="174"/>
      <c r="AB124" s="174"/>
      <c r="AC124" s="174"/>
      <c r="AD124" s="174"/>
      <c r="AE124" s="174"/>
      <c r="AF124" s="174"/>
      <c r="AG124" s="174"/>
      <c r="AH124" s="174"/>
      <c r="AI124" s="174"/>
      <c r="AJ124" s="174"/>
      <c r="AK124" s="174"/>
      <c r="AL124" s="174"/>
      <c r="AM124" s="174"/>
    </row>
    <row r="125" spans="20:39" ht="13.5">
      <c r="T125" s="174"/>
      <c r="U125" s="174"/>
      <c r="V125" s="174"/>
      <c r="W125" s="174"/>
      <c r="X125" s="174"/>
      <c r="Y125" s="174"/>
      <c r="Z125" s="174"/>
      <c r="AA125" s="174"/>
      <c r="AB125" s="174"/>
      <c r="AC125" s="174"/>
      <c r="AD125" s="174"/>
      <c r="AE125" s="174"/>
      <c r="AF125" s="174"/>
      <c r="AG125" s="174"/>
      <c r="AH125" s="174"/>
      <c r="AI125" s="174"/>
      <c r="AJ125" s="174"/>
      <c r="AK125" s="174"/>
      <c r="AL125" s="174"/>
      <c r="AM125" s="174"/>
    </row>
    <row r="126" spans="20:39" ht="13.5">
      <c r="T126" s="174"/>
      <c r="U126" s="174"/>
      <c r="V126" s="174"/>
      <c r="W126" s="174"/>
      <c r="X126" s="174"/>
      <c r="Y126" s="174"/>
      <c r="Z126" s="174"/>
      <c r="AA126" s="174"/>
      <c r="AB126" s="174"/>
      <c r="AC126" s="174"/>
      <c r="AD126" s="174"/>
      <c r="AE126" s="174"/>
      <c r="AF126" s="174"/>
      <c r="AG126" s="174"/>
      <c r="AH126" s="174"/>
      <c r="AI126" s="174"/>
      <c r="AJ126" s="174"/>
      <c r="AK126" s="174"/>
      <c r="AL126" s="174"/>
      <c r="AM126" s="174"/>
    </row>
    <row r="127" spans="20:39" ht="13.5">
      <c r="T127" s="174"/>
      <c r="U127" s="174"/>
      <c r="V127" s="174"/>
      <c r="W127" s="174"/>
      <c r="X127" s="174"/>
      <c r="Y127" s="174"/>
      <c r="Z127" s="174"/>
      <c r="AA127" s="174"/>
      <c r="AB127" s="174"/>
      <c r="AC127" s="174"/>
      <c r="AD127" s="174"/>
      <c r="AE127" s="174"/>
      <c r="AF127" s="174"/>
      <c r="AG127" s="174"/>
      <c r="AH127" s="174"/>
      <c r="AI127" s="174"/>
      <c r="AJ127" s="174"/>
      <c r="AK127" s="174"/>
      <c r="AL127" s="174"/>
      <c r="AM127" s="174"/>
    </row>
    <row r="128" spans="20:39" ht="13.5">
      <c r="T128" s="174"/>
      <c r="U128" s="174"/>
      <c r="V128" s="174"/>
      <c r="W128" s="174"/>
      <c r="X128" s="174"/>
      <c r="Y128" s="174"/>
      <c r="Z128" s="174"/>
      <c r="AA128" s="174"/>
      <c r="AB128" s="174"/>
      <c r="AC128" s="174"/>
      <c r="AD128" s="174"/>
      <c r="AE128" s="174"/>
      <c r="AF128" s="174"/>
      <c r="AG128" s="174"/>
      <c r="AH128" s="174"/>
      <c r="AI128" s="174"/>
      <c r="AJ128" s="174"/>
      <c r="AK128" s="174"/>
      <c r="AL128" s="174"/>
      <c r="AM128" s="174"/>
    </row>
    <row r="129" spans="20:39" ht="13.5">
      <c r="T129" s="174"/>
      <c r="U129" s="174"/>
      <c r="V129" s="174"/>
      <c r="W129" s="174"/>
      <c r="X129" s="174"/>
      <c r="Y129" s="174"/>
      <c r="Z129" s="174"/>
      <c r="AA129" s="174"/>
      <c r="AB129" s="174"/>
      <c r="AC129" s="174"/>
      <c r="AD129" s="174"/>
      <c r="AE129" s="174"/>
      <c r="AF129" s="174"/>
      <c r="AG129" s="174"/>
      <c r="AH129" s="174"/>
      <c r="AI129" s="174"/>
      <c r="AJ129" s="174"/>
      <c r="AK129" s="174"/>
      <c r="AL129" s="174"/>
      <c r="AM129" s="174"/>
    </row>
    <row r="130" spans="20:39" ht="13.5">
      <c r="T130" s="174"/>
      <c r="U130" s="174"/>
      <c r="V130" s="174"/>
      <c r="W130" s="174"/>
      <c r="X130" s="174"/>
      <c r="Y130" s="174"/>
      <c r="Z130" s="174"/>
      <c r="AA130" s="174"/>
      <c r="AB130" s="174"/>
      <c r="AC130" s="174"/>
      <c r="AD130" s="174"/>
      <c r="AE130" s="174"/>
      <c r="AF130" s="174"/>
      <c r="AG130" s="174"/>
      <c r="AH130" s="174"/>
      <c r="AI130" s="174"/>
      <c r="AJ130" s="174"/>
      <c r="AK130" s="174"/>
      <c r="AL130" s="174"/>
      <c r="AM130" s="174"/>
    </row>
    <row r="131" spans="20:39" ht="13.5">
      <c r="T131" s="174"/>
      <c r="U131" s="174"/>
      <c r="V131" s="174"/>
      <c r="W131" s="174"/>
      <c r="X131" s="174"/>
      <c r="Y131" s="174"/>
      <c r="Z131" s="174"/>
      <c r="AA131" s="174"/>
      <c r="AB131" s="174"/>
      <c r="AC131" s="174"/>
      <c r="AD131" s="174"/>
      <c r="AE131" s="174"/>
      <c r="AF131" s="174"/>
      <c r="AG131" s="174"/>
      <c r="AH131" s="174"/>
      <c r="AI131" s="174"/>
      <c r="AJ131" s="174"/>
      <c r="AK131" s="174"/>
      <c r="AL131" s="174"/>
      <c r="AM131" s="174"/>
    </row>
  </sheetData>
  <sheetProtection/>
  <mergeCells count="3">
    <mergeCell ref="D120:R120"/>
    <mergeCell ref="F2:L3"/>
    <mergeCell ref="N2:S3"/>
  </mergeCells>
  <printOptions horizontalCentered="1" verticalCentered="1"/>
  <pageMargins left="0.7086614173228347" right="0.7086614173228347" top="0" bottom="0" header="0.31496062992125984" footer="0.31496062992125984"/>
  <pageSetup fitToHeight="1" fitToWidth="1" horizontalDpi="600" verticalDpi="600" orientation="portrait" paperSize="8"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dc:creator>
  <cp:keywords/>
  <dc:description/>
  <cp:lastModifiedBy>BRISCESE GIULIA (AFC)</cp:lastModifiedBy>
  <cp:lastPrinted>2021-05-10T13:14:14Z</cp:lastPrinted>
  <dcterms:created xsi:type="dcterms:W3CDTF">2018-05-09T08:30:12Z</dcterms:created>
  <dcterms:modified xsi:type="dcterms:W3CDTF">2022-07-26T14:42:53Z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