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833" activeTab="0"/>
  </bookViews>
  <sheets>
    <sheet name="Cover" sheetId="1" r:id="rId1"/>
    <sheet name="Restated financial results" sheetId="2" r:id="rId2"/>
  </sheets>
  <definedNames>
    <definedName name="Poste_Italiane_s_Financial_Database">#REF!</definedName>
    <definedName name="_xlnm.Print_Area" localSheetId="0">'Cover'!$B$1:$R$15</definedName>
    <definedName name="_xlnm.Print_Area" localSheetId="1">'Restated financial results'!$D$2:$Z$89</definedName>
  </definedNames>
  <calcPr fullCalcOnLoad="1"/>
</workbook>
</file>

<file path=xl/sharedStrings.xml><?xml version="1.0" encoding="utf-8"?>
<sst xmlns="http://schemas.openxmlformats.org/spreadsheetml/2006/main" count="134" uniqueCount="36">
  <si>
    <t>Investor Relations</t>
  </si>
  <si>
    <t>Disclaimer</t>
  </si>
  <si>
    <t>Cost of goods and services</t>
  </si>
  <si>
    <t>Personnel expenses</t>
  </si>
  <si>
    <t>Depreciation, amortisation and impairments</t>
  </si>
  <si>
    <t>Capitalised costs and expenses</t>
  </si>
  <si>
    <t>Other operating costs</t>
  </si>
  <si>
    <t>Finance income/(costs)</t>
  </si>
  <si>
    <t>Income tax expense</t>
  </si>
  <si>
    <t/>
  </si>
  <si>
    <t>Financial Services</t>
  </si>
  <si>
    <t>Insurance Services</t>
  </si>
  <si>
    <t>SEGMENT DETAILS - €/m</t>
  </si>
  <si>
    <t>Adjustments
and
eliminations</t>
  </si>
  <si>
    <t>Total</t>
  </si>
  <si>
    <t>TOTAL REVENUES</t>
  </si>
  <si>
    <t>Intersegment costs</t>
  </si>
  <si>
    <t>Total costs</t>
  </si>
  <si>
    <t>OPERATING PROFIT/(LOSS)</t>
  </si>
  <si>
    <t>Profit/(Loss) before tax</t>
  </si>
  <si>
    <t>PROFIT FOR THE PERIOD</t>
  </si>
  <si>
    <t>Mail, Parcel &amp; Distribution</t>
  </si>
  <si>
    <t>Payments &amp; Mobile</t>
  </si>
  <si>
    <t>External revenues</t>
  </si>
  <si>
    <t>Intersegment revenues</t>
  </si>
  <si>
    <t>Q1 2022 IFRS 17</t>
  </si>
  <si>
    <t>Q1 2022 IFRS 4</t>
  </si>
  <si>
    <t>Q2 2022 IFRS 17</t>
  </si>
  <si>
    <t>Q2 2022 IFRS 4</t>
  </si>
  <si>
    <t>Q1 2022 IFRS 17 vs. IFRS 4</t>
  </si>
  <si>
    <t>Q2 2022 IFRS 17 vs. IFRS 4</t>
  </si>
  <si>
    <t>H1 2022 IFRS 17</t>
  </si>
  <si>
    <t>H1 2022 IFRS 4</t>
  </si>
  <si>
    <t>H1 2022 IFRS 17 vs. IFRS 4</t>
  </si>
  <si>
    <t>RESTATED FINANCIAL RESULTS UNDER IFRS 17</t>
  </si>
  <si>
    <t>The Group applies IFRS 17 starting from January 1, 2023. The standard introduces significant changes in measurement and accounting of insurance contracts. Q1-22 and Q2/H1-22 (preliminary) figures have been restated to provide 2022 comparative information consistent with IFRS 17 ahead of Q2/H1-23 results' presentation.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</si>
</sst>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,##0\ ;\(#,##0\);\-\ \ \ "/>
    <numFmt numFmtId="166" formatCode="_(* #,##0.00_);_(* \(#,##0.00\);_(* &quot;-&quot;??_);_(@_)"/>
    <numFmt numFmtId="167" formatCode="#,##0.000\ ;\(#,##0.000\);\-\ \ \ "/>
    <numFmt numFmtId="168" formatCode="#,##0.0\ ;\(#,##0.0\);\-\ \ 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venir Next LT Pro"/>
      <family val="2"/>
    </font>
    <font>
      <b/>
      <sz val="10"/>
      <name val="Avenir Next LT Pro"/>
      <family val="2"/>
    </font>
    <font>
      <b/>
      <sz val="11"/>
      <name val="Avenir Next LT Pro"/>
      <family val="2"/>
    </font>
    <font>
      <i/>
      <sz val="11"/>
      <name val="Avenir Next LT Pro"/>
      <family val="2"/>
    </font>
    <font>
      <b/>
      <sz val="36"/>
      <color indexed="63"/>
      <name val="Avenir Next LT Pro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venir Next LT Pro"/>
      <family val="2"/>
    </font>
    <font>
      <sz val="11"/>
      <color indexed="8"/>
      <name val="Avenir Next LT Pro"/>
      <family val="2"/>
    </font>
    <font>
      <sz val="10"/>
      <color indexed="8"/>
      <name val="Avenir Next LT Pro"/>
      <family val="2"/>
    </font>
    <font>
      <b/>
      <sz val="15"/>
      <color indexed="30"/>
      <name val="Avenir Next LT Pro"/>
      <family val="2"/>
    </font>
    <font>
      <b/>
      <sz val="12"/>
      <color indexed="30"/>
      <name val="Avenir Next LT Pro"/>
      <family val="2"/>
    </font>
    <font>
      <b/>
      <sz val="14"/>
      <color indexed="63"/>
      <name val="Avenir Next LT Pro"/>
      <family val="2"/>
    </font>
    <font>
      <sz val="10"/>
      <color indexed="63"/>
      <name val="Avenir Next LT Pro"/>
      <family val="2"/>
    </font>
    <font>
      <b/>
      <sz val="10"/>
      <color indexed="63"/>
      <name val="Avenir Next LT Pro"/>
      <family val="2"/>
    </font>
    <font>
      <b/>
      <sz val="11"/>
      <color indexed="10"/>
      <name val="Avenir Next LT Pro"/>
      <family val="2"/>
    </font>
    <font>
      <b/>
      <i/>
      <sz val="11"/>
      <color indexed="63"/>
      <name val="Avenir Next LT Pro"/>
      <family val="2"/>
    </font>
    <font>
      <b/>
      <sz val="11"/>
      <color indexed="8"/>
      <name val="Avenir Next LT Pro"/>
      <family val="2"/>
    </font>
    <font>
      <b/>
      <sz val="16"/>
      <color indexed="63"/>
      <name val="Avenir Next LT Pro"/>
      <family val="2"/>
    </font>
    <font>
      <i/>
      <sz val="11"/>
      <color indexed="8"/>
      <name val="Avenir Next LT Pro"/>
      <family val="2"/>
    </font>
    <font>
      <b/>
      <sz val="14"/>
      <color indexed="30"/>
      <name val="Avenir Next LT Pr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venir Next LT Pro"/>
      <family val="2"/>
    </font>
    <font>
      <sz val="11"/>
      <color theme="1"/>
      <name val="Avenir Next LT Pro"/>
      <family val="2"/>
    </font>
    <font>
      <sz val="10"/>
      <color theme="1"/>
      <name val="Avenir Next LT Pro"/>
      <family val="2"/>
    </font>
    <font>
      <b/>
      <sz val="15"/>
      <color rgb="FF0047BB"/>
      <name val="Avenir Next LT Pro"/>
      <family val="2"/>
    </font>
    <font>
      <b/>
      <sz val="12"/>
      <color rgb="FF0047BB"/>
      <name val="Avenir Next LT Pro"/>
      <family val="2"/>
    </font>
    <font>
      <b/>
      <sz val="14"/>
      <color rgb="FF595959"/>
      <name val="Avenir Next LT Pro"/>
      <family val="2"/>
    </font>
    <font>
      <sz val="10"/>
      <color rgb="FF595959"/>
      <name val="Avenir Next LT Pro"/>
      <family val="2"/>
    </font>
    <font>
      <b/>
      <sz val="10"/>
      <color rgb="FF595959"/>
      <name val="Avenir Next LT Pro"/>
      <family val="2"/>
    </font>
    <font>
      <b/>
      <sz val="11"/>
      <color rgb="FFFF0000"/>
      <name val="Avenir Next LT Pro"/>
      <family val="2"/>
    </font>
    <font>
      <b/>
      <i/>
      <sz val="11"/>
      <color theme="1" tint="0.34999001026153564"/>
      <name val="Avenir Next LT Pro"/>
      <family val="2"/>
    </font>
    <font>
      <b/>
      <sz val="11"/>
      <color theme="1"/>
      <name val="Avenir Next LT Pro"/>
      <family val="2"/>
    </font>
    <font>
      <b/>
      <sz val="16"/>
      <color theme="1" tint="0.34999001026153564"/>
      <name val="Avenir Next LT Pro"/>
      <family val="2"/>
    </font>
    <font>
      <i/>
      <sz val="11"/>
      <color theme="1"/>
      <name val="Avenir Next LT Pro"/>
      <family val="2"/>
    </font>
    <font>
      <i/>
      <sz val="11"/>
      <color rgb="FF000000"/>
      <name val="Avenir Next LT Pro"/>
      <family val="2"/>
    </font>
    <font>
      <b/>
      <sz val="11"/>
      <color rgb="FF000000"/>
      <name val="Avenir Next LT Pro"/>
      <family val="2"/>
    </font>
    <font>
      <b/>
      <sz val="36"/>
      <color theme="1" tint="0.34999001026153564"/>
      <name val="Avenir Next LT Pro"/>
      <family val="2"/>
    </font>
    <font>
      <b/>
      <sz val="14"/>
      <color rgb="FF0047BB"/>
      <name val="Avenir Next LT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DC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6" fillId="33" borderId="0" xfId="99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3" fontId="58" fillId="33" borderId="0" xfId="0" applyNumberFormat="1" applyFont="1" applyFill="1" applyAlignment="1">
      <alignment horizontal="right"/>
    </xf>
    <xf numFmtId="164" fontId="58" fillId="33" borderId="0" xfId="130" applyNumberFormat="1" applyFont="1" applyFill="1" applyAlignment="1">
      <alignment horizontal="center"/>
    </xf>
    <xf numFmtId="0" fontId="61" fillId="35" borderId="10" xfId="0" applyFont="1" applyFill="1" applyBorder="1" applyAlignment="1" quotePrefix="1">
      <alignment horizontal="left" vertical="center"/>
    </xf>
    <xf numFmtId="0" fontId="62" fillId="33" borderId="0" xfId="0" applyFont="1" applyFill="1" applyAlignment="1">
      <alignment/>
    </xf>
    <xf numFmtId="165" fontId="63" fillId="35" borderId="10" xfId="0" applyNumberFormat="1" applyFont="1" applyFill="1" applyBorder="1" applyAlignment="1" quotePrefix="1">
      <alignment horizontal="center" vertical="center" wrapText="1"/>
    </xf>
    <xf numFmtId="0" fontId="58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2" fillId="33" borderId="0" xfId="0" applyFont="1" applyFill="1" applyAlignment="1">
      <alignment horizontal="left" indent="3"/>
    </xf>
    <xf numFmtId="165" fontId="3" fillId="33" borderId="0" xfId="0" applyNumberFormat="1" applyFont="1" applyFill="1" applyAlignment="1">
      <alignment horizontal="left" vertical="center" wrapText="1" indent="2"/>
    </xf>
    <xf numFmtId="0" fontId="63" fillId="33" borderId="10" xfId="0" applyFont="1" applyFill="1" applyBorder="1" applyAlignment="1">
      <alignment horizontal="left" indent="1"/>
    </xf>
    <xf numFmtId="165" fontId="4" fillId="33" borderId="0" xfId="0" applyNumberFormat="1" applyFont="1" applyFill="1" applyAlignment="1">
      <alignment horizontal="left" vertical="center" wrapText="1"/>
    </xf>
    <xf numFmtId="165" fontId="3" fillId="33" borderId="0" xfId="0" applyNumberFormat="1" applyFont="1" applyFill="1" applyAlignment="1">
      <alignment vertical="center" wrapText="1"/>
    </xf>
    <xf numFmtId="0" fontId="63" fillId="33" borderId="0" xfId="0" applyFont="1" applyFill="1" applyAlignment="1">
      <alignment horizontal="left" indent="1"/>
    </xf>
    <xf numFmtId="165" fontId="3" fillId="33" borderId="0" xfId="0" applyNumberFormat="1" applyFont="1" applyFill="1" applyAlignment="1">
      <alignment wrapText="1"/>
    </xf>
    <xf numFmtId="165" fontId="4" fillId="33" borderId="0" xfId="0" applyNumberFormat="1" applyFont="1" applyFill="1" applyAlignment="1">
      <alignment vertical="center"/>
    </xf>
    <xf numFmtId="165" fontId="3" fillId="33" borderId="0" xfId="102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68" fillId="33" borderId="0" xfId="0" applyFont="1" applyFill="1" applyAlignment="1">
      <alignment horizontal="left" vertical="center" wrapText="1"/>
    </xf>
    <xf numFmtId="0" fontId="69" fillId="36" borderId="0" xfId="0" applyFont="1" applyFill="1" applyAlignment="1">
      <alignment vertical="center" wrapText="1"/>
    </xf>
    <xf numFmtId="0" fontId="70" fillId="36" borderId="0" xfId="0" applyFont="1" applyFill="1" applyAlignment="1">
      <alignment vertical="center" wrapText="1"/>
    </xf>
    <xf numFmtId="0" fontId="57" fillId="36" borderId="0" xfId="0" applyFont="1" applyFill="1" applyAlignment="1">
      <alignment vertical="center" wrapText="1"/>
    </xf>
    <xf numFmtId="165" fontId="62" fillId="33" borderId="0" xfId="0" applyNumberFormat="1" applyFont="1" applyFill="1" applyAlignment="1">
      <alignment horizontal="center" vertical="center" wrapText="1"/>
    </xf>
    <xf numFmtId="165" fontId="63" fillId="33" borderId="10" xfId="0" applyNumberFormat="1" applyFont="1" applyFill="1" applyBorder="1" applyAlignment="1">
      <alignment horizontal="center" vertical="center" wrapText="1"/>
    </xf>
    <xf numFmtId="165" fontId="63" fillId="33" borderId="0" xfId="0" applyNumberFormat="1" applyFont="1" applyFill="1" applyAlignment="1">
      <alignment horizontal="center" vertical="center" wrapText="1"/>
    </xf>
    <xf numFmtId="165" fontId="62" fillId="33" borderId="0" xfId="0" applyNumberFormat="1" applyFont="1" applyFill="1" applyAlignment="1">
      <alignment horizontal="center" wrapText="1"/>
    </xf>
    <xf numFmtId="165" fontId="62" fillId="33" borderId="0" xfId="102" applyNumberFormat="1" applyFont="1" applyFill="1" applyAlignment="1">
      <alignment horizontal="center"/>
    </xf>
    <xf numFmtId="165" fontId="63" fillId="33" borderId="0" xfId="0" applyNumberFormat="1" applyFont="1" applyFill="1" applyAlignment="1">
      <alignment horizontal="center" vertical="center"/>
    </xf>
    <xf numFmtId="167" fontId="63" fillId="33" borderId="0" xfId="0" applyNumberFormat="1" applyFont="1" applyFill="1" applyAlignment="1">
      <alignment horizontal="center" vertical="center"/>
    </xf>
    <xf numFmtId="167" fontId="62" fillId="33" borderId="0" xfId="0" applyNumberFormat="1" applyFont="1" applyFill="1" applyAlignment="1">
      <alignment horizontal="center" vertical="center" wrapText="1"/>
    </xf>
    <xf numFmtId="167" fontId="62" fillId="33" borderId="0" xfId="102" applyNumberFormat="1" applyFont="1" applyFill="1" applyAlignment="1">
      <alignment horizontal="center"/>
    </xf>
    <xf numFmtId="165" fontId="63" fillId="33" borderId="10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Alignment="1">
      <alignment horizontal="center"/>
    </xf>
    <xf numFmtId="165" fontId="63" fillId="33" borderId="10" xfId="0" applyNumberFormat="1" applyFont="1" applyFill="1" applyBorder="1" applyAlignment="1" quotePrefix="1">
      <alignment horizontal="center" vertical="center" wrapText="1"/>
    </xf>
    <xf numFmtId="0" fontId="57" fillId="33" borderId="0" xfId="0" applyFont="1" applyFill="1" applyAlignment="1">
      <alignment horizontal="center"/>
    </xf>
    <xf numFmtId="165" fontId="62" fillId="0" borderId="0" xfId="0" applyNumberFormat="1" applyFont="1" applyFill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165" fontId="62" fillId="0" borderId="0" xfId="0" applyNumberFormat="1" applyFont="1" applyFill="1" applyAlignment="1">
      <alignment horizontal="center" wrapText="1"/>
    </xf>
    <xf numFmtId="165" fontId="62" fillId="0" borderId="0" xfId="102" applyNumberFormat="1" applyFont="1" applyFill="1" applyAlignment="1">
      <alignment horizontal="center"/>
    </xf>
    <xf numFmtId="165" fontId="63" fillId="0" borderId="0" xfId="0" applyNumberFormat="1" applyFont="1" applyFill="1" applyAlignment="1">
      <alignment horizontal="center" vertical="center"/>
    </xf>
    <xf numFmtId="165" fontId="63" fillId="0" borderId="10" xfId="0" applyNumberFormat="1" applyFont="1" applyFill="1" applyBorder="1" applyAlignment="1">
      <alignment horizontal="center" vertical="center"/>
    </xf>
    <xf numFmtId="168" fontId="62" fillId="33" borderId="0" xfId="0" applyNumberFormat="1" applyFont="1" applyFill="1" applyAlignment="1">
      <alignment horizontal="center" vertical="center" wrapText="1"/>
    </xf>
    <xf numFmtId="165" fontId="58" fillId="33" borderId="0" xfId="0" applyNumberFormat="1" applyFont="1" applyFill="1" applyAlignment="1">
      <alignment horizontal="right"/>
    </xf>
    <xf numFmtId="165" fontId="57" fillId="33" borderId="0" xfId="0" applyNumberFormat="1" applyFont="1" applyFill="1" applyAlignment="1">
      <alignment/>
    </xf>
    <xf numFmtId="0" fontId="68" fillId="33" borderId="0" xfId="0" applyFont="1" applyFill="1" applyAlignment="1">
      <alignment horizontal="left" vertical="center" wrapText="1"/>
    </xf>
    <xf numFmtId="0" fontId="69" fillId="36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 wrapText="1"/>
    </xf>
    <xf numFmtId="0" fontId="71" fillId="33" borderId="0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vertical="center" wrapText="1"/>
    </xf>
    <xf numFmtId="0" fontId="72" fillId="34" borderId="0" xfId="0" applyFont="1" applyFill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center" vertical="center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2 2 2" xfId="48"/>
    <cellStyle name="Comma 2 2 2 3" xfId="49"/>
    <cellStyle name="Comma 2 2 3" xfId="50"/>
    <cellStyle name="Comma 2 2 3 2" xfId="51"/>
    <cellStyle name="Comma 2 2 4" xfId="52"/>
    <cellStyle name="Comma 2 3" xfId="53"/>
    <cellStyle name="Comma 2 3 2" xfId="54"/>
    <cellStyle name="Comma 2 3 2 2" xfId="55"/>
    <cellStyle name="Comma 2 3 2 2 2" xfId="56"/>
    <cellStyle name="Comma 2 3 2 3" xfId="57"/>
    <cellStyle name="Comma 2 3 3" xfId="58"/>
    <cellStyle name="Comma 2 3 3 2" xfId="59"/>
    <cellStyle name="Comma 2 3 4" xfId="60"/>
    <cellStyle name="Comma 2 4" xfId="61"/>
    <cellStyle name="Comma 2 4 2" xfId="62"/>
    <cellStyle name="Comma 2 4 2 2" xfId="63"/>
    <cellStyle name="Comma 2 4 3" xfId="64"/>
    <cellStyle name="Comma 2 5" xfId="65"/>
    <cellStyle name="Comma 2 5 2" xfId="66"/>
    <cellStyle name="Comma 2 6" xfId="67"/>
    <cellStyle name="Comma 3" xfId="68"/>
    <cellStyle name="Comma 3 2" xfId="69"/>
    <cellStyle name="Comma 3 2 2" xfId="70"/>
    <cellStyle name="Comma 3 2 2 2" xfId="71"/>
    <cellStyle name="Comma 3 2 3" xfId="72"/>
    <cellStyle name="Comma 3 3" xfId="73"/>
    <cellStyle name="Comma 3 3 2" xfId="74"/>
    <cellStyle name="Comma 3 4" xfId="75"/>
    <cellStyle name="Comma 4" xfId="76"/>
    <cellStyle name="Comma 4 2" xfId="77"/>
    <cellStyle name="Comma 4 2 2" xfId="78"/>
    <cellStyle name="Comma 4 2 2 2" xfId="79"/>
    <cellStyle name="Comma 4 2 3" xfId="80"/>
    <cellStyle name="Comma 4 3" xfId="81"/>
    <cellStyle name="Comma 4 3 2" xfId="82"/>
    <cellStyle name="Comma 4 4" xfId="83"/>
    <cellStyle name="Comma 5" xfId="84"/>
    <cellStyle name="Comma 5 2" xfId="85"/>
    <cellStyle name="Comma 5 2 2" xfId="86"/>
    <cellStyle name="Comma 5 3" xfId="87"/>
    <cellStyle name="Comma 6" xfId="88"/>
    <cellStyle name="Comma 6 2" xfId="89"/>
    <cellStyle name="Comma 7" xfId="90"/>
    <cellStyle name="Currency" xfId="91"/>
    <cellStyle name="Currency [0]" xfId="92"/>
    <cellStyle name="Explanatory Text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Migliaia 7 2" xfId="102"/>
    <cellStyle name="Migliaia 7 2 2" xfId="103"/>
    <cellStyle name="Migliaia 7 2 2 2" xfId="104"/>
    <cellStyle name="Migliaia 7 2 2 2 2" xfId="105"/>
    <cellStyle name="Migliaia 7 2 2 2 2 2" xfId="106"/>
    <cellStyle name="Migliaia 7 2 2 2 2 2 2" xfId="107"/>
    <cellStyle name="Migliaia 7 2 2 2 2 3" xfId="108"/>
    <cellStyle name="Migliaia 7 2 2 2 3" xfId="109"/>
    <cellStyle name="Migliaia 7 2 2 2 3 2" xfId="110"/>
    <cellStyle name="Migliaia 7 2 2 2 4" xfId="111"/>
    <cellStyle name="Migliaia 7 2 2 3" xfId="112"/>
    <cellStyle name="Migliaia 7 2 2 3 2" xfId="113"/>
    <cellStyle name="Migliaia 7 2 2 3 2 2" xfId="114"/>
    <cellStyle name="Migliaia 7 2 2 3 2 2 2" xfId="115"/>
    <cellStyle name="Migliaia 7 2 2 3 2 3" xfId="116"/>
    <cellStyle name="Migliaia 7 2 2 3 3" xfId="117"/>
    <cellStyle name="Migliaia 7 2 2 3 3 2" xfId="118"/>
    <cellStyle name="Migliaia 7 2 2 3 4" xfId="119"/>
    <cellStyle name="Migliaia 7 2 2 4" xfId="120"/>
    <cellStyle name="Migliaia 7 2 2 4 2" xfId="121"/>
    <cellStyle name="Migliaia 7 2 2 4 2 2" xfId="122"/>
    <cellStyle name="Migliaia 7 2 2 4 3" xfId="123"/>
    <cellStyle name="Migliaia 7 2 2 5" xfId="124"/>
    <cellStyle name="Migliaia 7 2 2 5 2" xfId="125"/>
    <cellStyle name="Migliaia 7 2 2 6" xfId="126"/>
    <cellStyle name="Neutral" xfId="127"/>
    <cellStyle name="Note" xfId="128"/>
    <cellStyle name="Output" xfId="129"/>
    <cellStyle name="Percent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25"/>
  <sheetViews>
    <sheetView tabSelected="1" view="pageBreakPreview" zoomScale="85" zoomScaleNormal="85" zoomScaleSheetLayoutView="85" zoomScalePageLayoutView="0" workbookViewId="0" topLeftCell="A1">
      <selection activeCell="A2" sqref="A2"/>
    </sheetView>
  </sheetViews>
  <sheetFormatPr defaultColWidth="9.28125" defaultRowHeight="15"/>
  <cols>
    <col min="1" max="2" width="9.28125" style="2" customWidth="1"/>
    <col min="3" max="3" width="12.57421875" style="2" customWidth="1"/>
    <col min="4" max="4" width="37.57421875" style="2" customWidth="1"/>
    <col min="5" max="18" width="9.28125" style="2" customWidth="1"/>
    <col min="19" max="16384" width="9.28125" style="2" customWidth="1"/>
  </cols>
  <sheetData>
    <row r="4" spans="3:18" ht="90.75" customHeight="1">
      <c r="C4" s="58" t="s">
        <v>34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3:8" ht="13.5">
      <c r="C5" s="24" t="s">
        <v>0</v>
      </c>
      <c r="D5" s="23"/>
      <c r="E5" s="23"/>
      <c r="F5" s="23"/>
      <c r="G5" s="23"/>
      <c r="H5" s="23"/>
    </row>
    <row r="6" spans="3:8" ht="13.5">
      <c r="C6" s="23"/>
      <c r="D6" s="23"/>
      <c r="E6" s="23"/>
      <c r="F6" s="23"/>
      <c r="G6" s="23"/>
      <c r="H6" s="23"/>
    </row>
    <row r="7" spans="4:8" ht="13.5">
      <c r="D7" s="23"/>
      <c r="E7" s="23"/>
      <c r="F7" s="23"/>
      <c r="G7" s="23"/>
      <c r="H7" s="23"/>
    </row>
    <row r="8" spans="4:8" ht="13.5">
      <c r="D8" s="23"/>
      <c r="E8" s="23"/>
      <c r="F8" s="23"/>
      <c r="G8" s="23"/>
      <c r="H8" s="23"/>
    </row>
    <row r="9" spans="4:8" ht="13.5" customHeight="1">
      <c r="D9" s="1"/>
      <c r="E9" s="25"/>
      <c r="F9" s="26"/>
      <c r="G9" s="23"/>
      <c r="H9" s="23"/>
    </row>
    <row r="10" ht="13.5" customHeight="1">
      <c r="D10" s="1"/>
    </row>
    <row r="14" spans="3:12" ht="21">
      <c r="C14" s="27" t="s">
        <v>1</v>
      </c>
      <c r="D14" s="28"/>
      <c r="E14" s="28"/>
      <c r="F14" s="28"/>
      <c r="G14" s="28"/>
      <c r="H14" s="28"/>
      <c r="I14" s="28"/>
      <c r="J14" s="28"/>
      <c r="K14" s="28"/>
      <c r="L14" s="28"/>
    </row>
    <row r="15" spans="3:17" ht="54" customHeight="1">
      <c r="C15" s="60" t="s">
        <v>35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3:12" ht="118.5" customHeight="1">
      <c r="C16" s="56"/>
      <c r="D16" s="56"/>
      <c r="E16" s="56"/>
      <c r="F16" s="56"/>
      <c r="G16" s="56"/>
      <c r="H16" s="56"/>
      <c r="I16" s="56"/>
      <c r="J16" s="56"/>
      <c r="K16" s="56"/>
      <c r="L16" s="29"/>
    </row>
    <row r="19" ht="13.5">
      <c r="C19" s="57"/>
    </row>
    <row r="20" ht="13.5">
      <c r="C20" s="57"/>
    </row>
    <row r="21" ht="14.25">
      <c r="C21" s="30"/>
    </row>
    <row r="22" ht="14.25">
      <c r="C22" s="30"/>
    </row>
    <row r="23" ht="13.5">
      <c r="C23" s="31"/>
    </row>
    <row r="24" ht="14.25">
      <c r="C24" s="30"/>
    </row>
    <row r="25" ht="13.5">
      <c r="C25" s="32"/>
    </row>
  </sheetData>
  <sheetProtection/>
  <mergeCells count="4">
    <mergeCell ref="C16:K16"/>
    <mergeCell ref="C19:C20"/>
    <mergeCell ref="C4:R4"/>
    <mergeCell ref="C15:Q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1"/>
  <sheetViews>
    <sheetView showGridLines="0" view="pageBreakPreview" zoomScale="40" zoomScaleNormal="70" zoomScaleSheetLayoutView="40" zoomScalePageLayoutView="0" workbookViewId="0" topLeftCell="A1">
      <selection activeCell="W23" sqref="W23"/>
    </sheetView>
  </sheetViews>
  <sheetFormatPr defaultColWidth="9.28125" defaultRowHeight="15"/>
  <cols>
    <col min="1" max="1" width="9.28125" style="2" customWidth="1"/>
    <col min="2" max="2" width="4.00390625" style="2" customWidth="1"/>
    <col min="3" max="3" width="4.28125" style="2" customWidth="1"/>
    <col min="4" max="4" width="43.57421875" style="2" bestFit="1" customWidth="1"/>
    <col min="5" max="5" width="1.7109375" style="2" customWidth="1"/>
    <col min="6" max="6" width="17.28125" style="3" customWidth="1"/>
    <col min="7" max="11" width="17.28125" style="4" customWidth="1"/>
    <col min="12" max="12" width="1.7109375" style="2" customWidth="1"/>
    <col min="13" max="13" width="17.28125" style="3" customWidth="1"/>
    <col min="14" max="18" width="17.28125" style="4" customWidth="1"/>
    <col min="19" max="19" width="1.7109375" style="2" customWidth="1"/>
    <col min="20" max="20" width="17.28125" style="3" customWidth="1"/>
    <col min="21" max="25" width="17.28125" style="4" customWidth="1"/>
    <col min="26" max="26" width="1.7109375" style="2" customWidth="1"/>
    <col min="27" max="28" width="9.28125" style="2" customWidth="1"/>
    <col min="29" max="16384" width="9.28125" style="2" customWidth="1"/>
  </cols>
  <sheetData>
    <row r="1" ht="13.5">
      <c r="A1" s="1"/>
    </row>
    <row r="2" spans="4:25" ht="19.5" customHeight="1">
      <c r="D2" s="5"/>
      <c r="F2" s="61" t="s">
        <v>25</v>
      </c>
      <c r="G2" s="61"/>
      <c r="H2" s="61"/>
      <c r="I2" s="61"/>
      <c r="J2" s="61"/>
      <c r="K2" s="61"/>
      <c r="M2" s="61" t="s">
        <v>27</v>
      </c>
      <c r="N2" s="61"/>
      <c r="O2" s="61"/>
      <c r="P2" s="61"/>
      <c r="Q2" s="61"/>
      <c r="R2" s="61"/>
      <c r="T2" s="61" t="s">
        <v>31</v>
      </c>
      <c r="U2" s="61"/>
      <c r="V2" s="61"/>
      <c r="W2" s="61"/>
      <c r="X2" s="61"/>
      <c r="Y2" s="61"/>
    </row>
    <row r="3" spans="4:25" ht="18.75" customHeight="1">
      <c r="D3" s="6" t="s">
        <v>12</v>
      </c>
      <c r="F3" s="61"/>
      <c r="G3" s="61"/>
      <c r="H3" s="61"/>
      <c r="I3" s="61"/>
      <c r="J3" s="61"/>
      <c r="K3" s="61"/>
      <c r="M3" s="61"/>
      <c r="N3" s="61"/>
      <c r="O3" s="61"/>
      <c r="P3" s="61"/>
      <c r="Q3" s="61"/>
      <c r="R3" s="61"/>
      <c r="T3" s="61"/>
      <c r="U3" s="61"/>
      <c r="V3" s="61"/>
      <c r="W3" s="61"/>
      <c r="X3" s="61"/>
      <c r="Y3" s="61"/>
    </row>
    <row r="4" spans="6:25" ht="12" customHeight="1">
      <c r="F4" s="7"/>
      <c r="G4" s="8"/>
      <c r="H4" s="8"/>
      <c r="I4" s="8"/>
      <c r="J4" s="8"/>
      <c r="K4" s="8"/>
      <c r="M4" s="7"/>
      <c r="N4" s="8"/>
      <c r="O4" s="8"/>
      <c r="P4" s="8"/>
      <c r="Q4" s="8"/>
      <c r="R4" s="8"/>
      <c r="T4" s="7"/>
      <c r="U4" s="8"/>
      <c r="V4" s="8"/>
      <c r="W4" s="8"/>
      <c r="X4" s="8"/>
      <c r="Y4" s="8"/>
    </row>
    <row r="5" spans="4:26" ht="64.5" customHeight="1">
      <c r="D5" s="9"/>
      <c r="E5" s="10"/>
      <c r="F5" s="11" t="s">
        <v>21</v>
      </c>
      <c r="G5" s="11" t="s">
        <v>22</v>
      </c>
      <c r="H5" s="11" t="s">
        <v>10</v>
      </c>
      <c r="I5" s="11" t="s">
        <v>11</v>
      </c>
      <c r="J5" s="11" t="s">
        <v>13</v>
      </c>
      <c r="K5" s="11" t="s">
        <v>14</v>
      </c>
      <c r="L5" s="10"/>
      <c r="M5" s="11" t="s">
        <v>21</v>
      </c>
      <c r="N5" s="11" t="s">
        <v>22</v>
      </c>
      <c r="O5" s="11" t="s">
        <v>10</v>
      </c>
      <c r="P5" s="11" t="s">
        <v>11</v>
      </c>
      <c r="Q5" s="11" t="s">
        <v>13</v>
      </c>
      <c r="R5" s="11" t="s">
        <v>14</v>
      </c>
      <c r="S5" s="10"/>
      <c r="T5" s="11" t="s">
        <v>21</v>
      </c>
      <c r="U5" s="11" t="s">
        <v>22</v>
      </c>
      <c r="V5" s="11" t="s">
        <v>10</v>
      </c>
      <c r="W5" s="11" t="s">
        <v>11</v>
      </c>
      <c r="X5" s="11" t="s">
        <v>13</v>
      </c>
      <c r="Y5" s="11" t="s">
        <v>14</v>
      </c>
      <c r="Z5" s="10"/>
    </row>
    <row r="6" spans="4:26" ht="13.5">
      <c r="D6" s="10"/>
      <c r="E6" s="12"/>
      <c r="F6" s="13"/>
      <c r="G6" s="2"/>
      <c r="H6" s="2"/>
      <c r="I6" s="2"/>
      <c r="J6" s="2"/>
      <c r="K6" s="2"/>
      <c r="L6" s="12"/>
      <c r="M6" s="13"/>
      <c r="N6" s="2"/>
      <c r="O6" s="2"/>
      <c r="P6" s="2"/>
      <c r="Q6" s="2"/>
      <c r="R6" s="2"/>
      <c r="S6" s="12"/>
      <c r="T6" s="13"/>
      <c r="U6" s="2"/>
      <c r="V6" s="2"/>
      <c r="W6" s="2"/>
      <c r="X6" s="2"/>
      <c r="Y6" s="2"/>
      <c r="Z6" s="12"/>
    </row>
    <row r="7" spans="4:26" ht="13.5">
      <c r="D7" s="14" t="s">
        <v>23</v>
      </c>
      <c r="E7" s="12"/>
      <c r="F7" s="33">
        <v>901.0998</v>
      </c>
      <c r="G7" s="33">
        <v>231.43813</v>
      </c>
      <c r="H7" s="33">
        <v>1311.1401899999998</v>
      </c>
      <c r="I7" s="33">
        <v>372.71174999999994</v>
      </c>
      <c r="J7" s="33"/>
      <c r="K7" s="33">
        <v>2816.3898599999998</v>
      </c>
      <c r="L7" s="12"/>
      <c r="M7" s="33">
        <v>903.555770000001</v>
      </c>
      <c r="N7" s="33">
        <v>250.42164999999994</v>
      </c>
      <c r="O7" s="33">
        <v>1194.2139500000005</v>
      </c>
      <c r="P7" s="33">
        <v>423.07211000000007</v>
      </c>
      <c r="Q7" s="33">
        <v>0</v>
      </c>
      <c r="R7" s="33">
        <v>2771.2634600000006</v>
      </c>
      <c r="S7" s="12"/>
      <c r="T7" s="46">
        <v>1804.6555700000008</v>
      </c>
      <c r="U7" s="46">
        <v>481.85977999999994</v>
      </c>
      <c r="V7" s="46">
        <v>2505.3541400000004</v>
      </c>
      <c r="W7" s="46">
        <v>795.78386</v>
      </c>
      <c r="X7" s="46">
        <v>0</v>
      </c>
      <c r="Y7" s="46">
        <v>5587.65332</v>
      </c>
      <c r="Z7" s="12"/>
    </row>
    <row r="8" spans="4:26" ht="13.5">
      <c r="D8" s="14" t="s">
        <v>24</v>
      </c>
      <c r="E8" s="12"/>
      <c r="F8" s="33">
        <v>1268.89647</v>
      </c>
      <c r="G8" s="33">
        <v>66.98563</v>
      </c>
      <c r="H8" s="33">
        <v>196.24582</v>
      </c>
      <c r="I8" s="33">
        <v>-38.19593</v>
      </c>
      <c r="J8" s="33">
        <v>-1493.9319899999998</v>
      </c>
      <c r="K8" s="33">
        <v>0</v>
      </c>
      <c r="L8" s="12"/>
      <c r="M8" s="33">
        <v>1212.499139999999</v>
      </c>
      <c r="N8" s="33">
        <v>68.92753</v>
      </c>
      <c r="O8" s="33">
        <v>201.39758999999995</v>
      </c>
      <c r="P8" s="33">
        <v>-34.60907000000001</v>
      </c>
      <c r="Q8" s="33">
        <v>-1448.2154499999986</v>
      </c>
      <c r="R8" s="33">
        <v>0</v>
      </c>
      <c r="S8" s="12"/>
      <c r="T8" s="46">
        <v>2481.3956099999987</v>
      </c>
      <c r="U8" s="46">
        <v>135.91316</v>
      </c>
      <c r="V8" s="46">
        <v>397.64340999999996</v>
      </c>
      <c r="W8" s="46">
        <v>-72.805</v>
      </c>
      <c r="X8" s="46">
        <v>-2942.1474399999984</v>
      </c>
      <c r="Y8" s="46">
        <v>0</v>
      </c>
      <c r="Z8" s="12"/>
    </row>
    <row r="9" spans="4:26" ht="13.5">
      <c r="D9" s="15"/>
      <c r="E9" s="12"/>
      <c r="F9" s="33"/>
      <c r="G9" s="33"/>
      <c r="H9" s="33"/>
      <c r="I9" s="33"/>
      <c r="J9" s="33"/>
      <c r="K9" s="33"/>
      <c r="L9" s="12"/>
      <c r="M9" s="33"/>
      <c r="N9" s="33"/>
      <c r="O9" s="33"/>
      <c r="P9" s="33"/>
      <c r="Q9" s="33"/>
      <c r="R9" s="33"/>
      <c r="S9" s="12"/>
      <c r="T9" s="46"/>
      <c r="U9" s="46"/>
      <c r="V9" s="46"/>
      <c r="W9" s="46"/>
      <c r="X9" s="46"/>
      <c r="Y9" s="46"/>
      <c r="Z9" s="12"/>
    </row>
    <row r="10" spans="4:26" ht="13.5">
      <c r="D10" s="16" t="s">
        <v>15</v>
      </c>
      <c r="E10" s="12"/>
      <c r="F10" s="34">
        <v>2169.9962699999996</v>
      </c>
      <c r="G10" s="34">
        <v>298.42376</v>
      </c>
      <c r="H10" s="34">
        <v>1507.38601</v>
      </c>
      <c r="I10" s="34">
        <v>334.51581999999996</v>
      </c>
      <c r="J10" s="34">
        <v>-1493.9319899999998</v>
      </c>
      <c r="K10" s="34">
        <v>2816.3898599999998</v>
      </c>
      <c r="L10" s="12"/>
      <c r="M10" s="34">
        <v>2116.05491</v>
      </c>
      <c r="N10" s="34">
        <v>319.34917999999993</v>
      </c>
      <c r="O10" s="34">
        <v>1395.6115400000006</v>
      </c>
      <c r="P10" s="34">
        <v>388.46304</v>
      </c>
      <c r="Q10" s="34">
        <v>-1448.2154499999986</v>
      </c>
      <c r="R10" s="34">
        <v>2771.2634600000006</v>
      </c>
      <c r="S10" s="12"/>
      <c r="T10" s="47">
        <v>4286.0511799999995</v>
      </c>
      <c r="U10" s="47">
        <v>617.77294</v>
      </c>
      <c r="V10" s="47">
        <v>2902.9975500000005</v>
      </c>
      <c r="W10" s="47">
        <v>722.9788599999999</v>
      </c>
      <c r="X10" s="47">
        <v>-2942.1474399999984</v>
      </c>
      <c r="Y10" s="47">
        <v>5587.65332</v>
      </c>
      <c r="Z10" s="12"/>
    </row>
    <row r="11" spans="4:26" ht="13.5">
      <c r="D11" s="17" t="s">
        <v>9</v>
      </c>
      <c r="E11" s="12"/>
      <c r="F11" s="35"/>
      <c r="G11" s="35"/>
      <c r="H11" s="35"/>
      <c r="I11" s="35"/>
      <c r="J11" s="35"/>
      <c r="K11" s="35"/>
      <c r="L11" s="12"/>
      <c r="M11" s="35"/>
      <c r="N11" s="35"/>
      <c r="O11" s="35"/>
      <c r="P11" s="35"/>
      <c r="Q11" s="35"/>
      <c r="R11" s="35"/>
      <c r="S11" s="12"/>
      <c r="T11" s="48"/>
      <c r="U11" s="48"/>
      <c r="V11" s="48"/>
      <c r="W11" s="48"/>
      <c r="X11" s="48"/>
      <c r="Y11" s="48"/>
      <c r="Z11" s="12"/>
    </row>
    <row r="12" spans="4:26" ht="13.5">
      <c r="D12" s="14" t="s">
        <v>2</v>
      </c>
      <c r="E12" s="12"/>
      <c r="F12" s="33">
        <v>572.6873100000009</v>
      </c>
      <c r="G12" s="33">
        <v>89.99064999999999</v>
      </c>
      <c r="H12" s="33">
        <v>8.0924</v>
      </c>
      <c r="I12" s="33">
        <v>1.61975</v>
      </c>
      <c r="J12" s="33">
        <v>-13.3131</v>
      </c>
      <c r="K12" s="33">
        <v>660.0368199999999</v>
      </c>
      <c r="L12" s="12"/>
      <c r="M12" s="33">
        <v>559.3833399999991</v>
      </c>
      <c r="N12" s="33">
        <v>95.42249000000004</v>
      </c>
      <c r="O12" s="33">
        <v>8.946960000000002</v>
      </c>
      <c r="P12" s="33">
        <v>1.4976399999999999</v>
      </c>
      <c r="Q12" s="33">
        <v>-12.656050000000002</v>
      </c>
      <c r="R12" s="33">
        <v>651.63467</v>
      </c>
      <c r="S12" s="12"/>
      <c r="T12" s="46">
        <v>1132.0706500000001</v>
      </c>
      <c r="U12" s="46">
        <v>185.41314000000003</v>
      </c>
      <c r="V12" s="46">
        <v>17.039360000000002</v>
      </c>
      <c r="W12" s="46">
        <v>3.11739</v>
      </c>
      <c r="X12" s="46">
        <v>-25.969150000000003</v>
      </c>
      <c r="Y12" s="46">
        <v>1311.67149</v>
      </c>
      <c r="Z12" s="12"/>
    </row>
    <row r="13" spans="4:26" ht="13.5">
      <c r="D13" s="14" t="s">
        <v>3</v>
      </c>
      <c r="E13" s="12"/>
      <c r="F13" s="33">
        <v>1299.641580000001</v>
      </c>
      <c r="G13" s="33">
        <v>7.04513</v>
      </c>
      <c r="H13" s="33">
        <v>10.64283</v>
      </c>
      <c r="I13" s="33">
        <v>0.8648899999999999</v>
      </c>
      <c r="J13" s="33">
        <v>-93.52653</v>
      </c>
      <c r="K13" s="33">
        <v>1224.1113500000001</v>
      </c>
      <c r="L13" s="12"/>
      <c r="M13" s="33">
        <v>1237.081060000002</v>
      </c>
      <c r="N13" s="33">
        <v>7.151949999999999</v>
      </c>
      <c r="O13" s="33">
        <v>10.138449999999999</v>
      </c>
      <c r="P13" s="33">
        <v>2.3264</v>
      </c>
      <c r="Q13" s="33">
        <v>-95.39117000000003</v>
      </c>
      <c r="R13" s="33">
        <v>1161.8632399999979</v>
      </c>
      <c r="S13" s="12"/>
      <c r="T13" s="46">
        <v>2536.722640000003</v>
      </c>
      <c r="U13" s="46">
        <v>14.19708</v>
      </c>
      <c r="V13" s="46">
        <v>20.78128</v>
      </c>
      <c r="W13" s="46">
        <v>3.19129</v>
      </c>
      <c r="X13" s="46">
        <v>-188.91770000000002</v>
      </c>
      <c r="Y13" s="46">
        <v>2385.974589999998</v>
      </c>
      <c r="Z13" s="12"/>
    </row>
    <row r="14" spans="4:26" ht="13.5">
      <c r="D14" s="14" t="s">
        <v>4</v>
      </c>
      <c r="E14" s="12"/>
      <c r="F14" s="33">
        <v>190.22027</v>
      </c>
      <c r="G14" s="33">
        <v>3.4056100000000002</v>
      </c>
      <c r="H14" s="33">
        <v>0.18614</v>
      </c>
      <c r="I14" s="33">
        <v>1.20619</v>
      </c>
      <c r="J14" s="33">
        <v>-16.354680000000002</v>
      </c>
      <c r="K14" s="33">
        <v>178.66351999999998</v>
      </c>
      <c r="L14" s="12"/>
      <c r="M14" s="33">
        <v>206.49011</v>
      </c>
      <c r="N14" s="33">
        <v>4.028009999999999</v>
      </c>
      <c r="O14" s="33">
        <v>0.18591</v>
      </c>
      <c r="P14" s="33">
        <v>1.4888800000000002</v>
      </c>
      <c r="Q14" s="33">
        <v>-14.70732</v>
      </c>
      <c r="R14" s="33">
        <v>197.4856</v>
      </c>
      <c r="S14" s="12"/>
      <c r="T14" s="46">
        <v>396.71038</v>
      </c>
      <c r="U14" s="46">
        <v>7.4336199999999995</v>
      </c>
      <c r="V14" s="46">
        <v>0.37205</v>
      </c>
      <c r="W14" s="46">
        <v>2.6950700000000003</v>
      </c>
      <c r="X14" s="46">
        <v>-31.062</v>
      </c>
      <c r="Y14" s="46">
        <v>376.14912</v>
      </c>
      <c r="Z14" s="12"/>
    </row>
    <row r="15" spans="4:26" ht="13.5">
      <c r="D15" s="14" t="s">
        <v>5</v>
      </c>
      <c r="E15" s="12"/>
      <c r="F15" s="33">
        <v>-8.33659</v>
      </c>
      <c r="G15" s="33">
        <v>0</v>
      </c>
      <c r="H15" s="33">
        <v>0</v>
      </c>
      <c r="I15" s="33">
        <v>0</v>
      </c>
      <c r="J15" s="33">
        <v>0</v>
      </c>
      <c r="K15" s="33">
        <v>-8.33659</v>
      </c>
      <c r="L15" s="12"/>
      <c r="M15" s="33">
        <v>-9.89218</v>
      </c>
      <c r="N15" s="33">
        <v>0</v>
      </c>
      <c r="O15" s="33">
        <v>0</v>
      </c>
      <c r="P15" s="33">
        <v>0</v>
      </c>
      <c r="Q15" s="33">
        <v>0</v>
      </c>
      <c r="R15" s="33">
        <v>-9.892180000000002</v>
      </c>
      <c r="S15" s="12"/>
      <c r="T15" s="46">
        <v>-18.228769999999997</v>
      </c>
      <c r="U15" s="46">
        <v>0</v>
      </c>
      <c r="V15" s="46">
        <v>0</v>
      </c>
      <c r="W15" s="46">
        <v>0</v>
      </c>
      <c r="X15" s="46">
        <v>0</v>
      </c>
      <c r="Y15" s="46">
        <v>-18.22877</v>
      </c>
      <c r="Z15" s="12"/>
    </row>
    <row r="16" spans="4:26" ht="13.5">
      <c r="D16" s="14" t="s">
        <v>6</v>
      </c>
      <c r="E16" s="12"/>
      <c r="F16" s="33">
        <v>45.833490000000005</v>
      </c>
      <c r="G16" s="33">
        <v>8.40835</v>
      </c>
      <c r="H16" s="33">
        <v>17.97645</v>
      </c>
      <c r="I16" s="33">
        <v>-0.051</v>
      </c>
      <c r="J16" s="33">
        <v>0</v>
      </c>
      <c r="K16" s="33">
        <v>72.16734</v>
      </c>
      <c r="L16" s="12"/>
      <c r="M16" s="33">
        <v>28.51285</v>
      </c>
      <c r="N16" s="33">
        <v>0.6311100000000014</v>
      </c>
      <c r="O16" s="33">
        <v>13.82027</v>
      </c>
      <c r="P16" s="33">
        <v>0.051</v>
      </c>
      <c r="Q16" s="33">
        <v>0</v>
      </c>
      <c r="R16" s="33">
        <v>43.01527</v>
      </c>
      <c r="S16" s="12"/>
      <c r="T16" s="46">
        <v>74.34634</v>
      </c>
      <c r="U16" s="46">
        <v>9.039460000000002</v>
      </c>
      <c r="V16" s="46">
        <v>31.79672</v>
      </c>
      <c r="W16" s="46">
        <v>0</v>
      </c>
      <c r="X16" s="46">
        <v>0</v>
      </c>
      <c r="Y16" s="46">
        <v>115.18261</v>
      </c>
      <c r="Z16" s="12"/>
    </row>
    <row r="17" spans="4:26" ht="13.5">
      <c r="D17" s="14" t="s">
        <v>16</v>
      </c>
      <c r="E17" s="12"/>
      <c r="F17" s="33">
        <v>14.12426</v>
      </c>
      <c r="G17" s="33">
        <v>111.73343</v>
      </c>
      <c r="H17" s="33">
        <v>1239.1020299999998</v>
      </c>
      <c r="I17" s="33">
        <v>6.13387</v>
      </c>
      <c r="J17" s="33">
        <v>-1371.0935899999997</v>
      </c>
      <c r="K17" s="33">
        <v>0</v>
      </c>
      <c r="L17" s="12"/>
      <c r="M17" s="33">
        <v>7.95976</v>
      </c>
      <c r="N17" s="33">
        <v>120.78357999999997</v>
      </c>
      <c r="O17" s="33">
        <v>1189.4846000000005</v>
      </c>
      <c r="P17" s="33">
        <v>6.73114</v>
      </c>
      <c r="Q17" s="33">
        <v>-1324.9591200000002</v>
      </c>
      <c r="R17" s="33">
        <v>0</v>
      </c>
      <c r="S17" s="12"/>
      <c r="T17" s="46">
        <v>22.08402</v>
      </c>
      <c r="U17" s="46">
        <v>232.51700999999997</v>
      </c>
      <c r="V17" s="46">
        <v>2428.5866300000002</v>
      </c>
      <c r="W17" s="46">
        <v>12.86501</v>
      </c>
      <c r="X17" s="46">
        <v>-2696.05271</v>
      </c>
      <c r="Y17" s="46">
        <v>0</v>
      </c>
      <c r="Z17" s="12"/>
    </row>
    <row r="18" spans="4:26" ht="13.5">
      <c r="D18" s="18" t="s">
        <v>9</v>
      </c>
      <c r="E18" s="12"/>
      <c r="F18" s="33"/>
      <c r="G18" s="33"/>
      <c r="H18" s="33"/>
      <c r="I18" s="33"/>
      <c r="J18" s="33"/>
      <c r="K18" s="33"/>
      <c r="L18" s="12"/>
      <c r="M18" s="33"/>
      <c r="N18" s="33"/>
      <c r="O18" s="33"/>
      <c r="P18" s="33"/>
      <c r="Q18" s="33"/>
      <c r="R18" s="33"/>
      <c r="S18" s="12"/>
      <c r="T18" s="46"/>
      <c r="U18" s="46"/>
      <c r="V18" s="46"/>
      <c r="W18" s="46"/>
      <c r="X18" s="46"/>
      <c r="Y18" s="46"/>
      <c r="Z18" s="12"/>
    </row>
    <row r="19" spans="4:26" ht="13.5">
      <c r="D19" s="19" t="s">
        <v>17</v>
      </c>
      <c r="E19" s="12"/>
      <c r="F19" s="35">
        <v>2114.170320000002</v>
      </c>
      <c r="G19" s="35">
        <v>220.58317</v>
      </c>
      <c r="H19" s="35">
        <v>1275.9998499999997</v>
      </c>
      <c r="I19" s="35">
        <v>9.7737</v>
      </c>
      <c r="J19" s="35">
        <v>-1494.2878999999998</v>
      </c>
      <c r="K19" s="35">
        <v>2126.64244</v>
      </c>
      <c r="L19" s="12"/>
      <c r="M19" s="35">
        <v>2029.5349400000011</v>
      </c>
      <c r="N19" s="35">
        <v>228.01713999999998</v>
      </c>
      <c r="O19" s="35">
        <v>1222.5761900000005</v>
      </c>
      <c r="P19" s="35">
        <v>12.095060000000002</v>
      </c>
      <c r="Q19" s="35">
        <v>-1447.7136600000003</v>
      </c>
      <c r="R19" s="35">
        <v>2044.1065999999987</v>
      </c>
      <c r="S19" s="12"/>
      <c r="T19" s="48">
        <v>4143.705260000003</v>
      </c>
      <c r="U19" s="48">
        <v>448.60031</v>
      </c>
      <c r="V19" s="48">
        <v>2498.57604</v>
      </c>
      <c r="W19" s="48">
        <v>21.86876</v>
      </c>
      <c r="X19" s="48">
        <v>-2942.00156</v>
      </c>
      <c r="Y19" s="48">
        <v>4170.749039999999</v>
      </c>
      <c r="Z19" s="12"/>
    </row>
    <row r="20" spans="4:26" ht="13.5">
      <c r="D20" s="20" t="s">
        <v>9</v>
      </c>
      <c r="E20" s="12"/>
      <c r="F20" s="36"/>
      <c r="G20" s="36"/>
      <c r="H20" s="36"/>
      <c r="I20" s="36"/>
      <c r="J20" s="36"/>
      <c r="K20" s="36"/>
      <c r="L20" s="12"/>
      <c r="M20" s="36"/>
      <c r="N20" s="36"/>
      <c r="O20" s="36"/>
      <c r="P20" s="36"/>
      <c r="Q20" s="36"/>
      <c r="R20" s="36"/>
      <c r="S20" s="12"/>
      <c r="T20" s="49"/>
      <c r="U20" s="49"/>
      <c r="V20" s="49"/>
      <c r="W20" s="49"/>
      <c r="X20" s="49"/>
      <c r="Y20" s="49"/>
      <c r="Z20" s="12"/>
    </row>
    <row r="21" spans="4:26" ht="13.5">
      <c r="D21" s="16" t="s">
        <v>18</v>
      </c>
      <c r="E21" s="12"/>
      <c r="F21" s="34">
        <v>55.82594999999765</v>
      </c>
      <c r="G21" s="34">
        <v>77.84059000000002</v>
      </c>
      <c r="H21" s="34">
        <v>231.38616000000025</v>
      </c>
      <c r="I21" s="34">
        <v>324.74211999999994</v>
      </c>
      <c r="J21" s="34">
        <v>0</v>
      </c>
      <c r="K21" s="34">
        <v>689.7474199999997</v>
      </c>
      <c r="L21" s="12"/>
      <c r="M21" s="34">
        <v>86.5199699999987</v>
      </c>
      <c r="N21" s="34">
        <v>91.33203999999992</v>
      </c>
      <c r="O21" s="34">
        <v>173.0353500000001</v>
      </c>
      <c r="P21" s="34">
        <v>376.36798000000005</v>
      </c>
      <c r="Q21" s="34">
        <v>-0.14587999999821477</v>
      </c>
      <c r="R21" s="34">
        <v>727.1568600000021</v>
      </c>
      <c r="S21" s="12"/>
      <c r="T21" s="47">
        <v>142.34591999999634</v>
      </c>
      <c r="U21" s="47">
        <v>169.17262999999994</v>
      </c>
      <c r="V21" s="47">
        <v>404.42151000000035</v>
      </c>
      <c r="W21" s="47">
        <v>701.1101</v>
      </c>
      <c r="X21" s="47">
        <v>-0.14587999999821477</v>
      </c>
      <c r="Y21" s="47">
        <v>1416.9042800000018</v>
      </c>
      <c r="Z21" s="12"/>
    </row>
    <row r="22" spans="4:26" ht="13.5">
      <c r="D22" s="17" t="s">
        <v>9</v>
      </c>
      <c r="E22" s="12"/>
      <c r="F22" s="35"/>
      <c r="G22" s="35"/>
      <c r="H22" s="35"/>
      <c r="I22" s="35"/>
      <c r="J22" s="35"/>
      <c r="K22" s="35"/>
      <c r="L22" s="12"/>
      <c r="M22" s="35"/>
      <c r="N22" s="35"/>
      <c r="O22" s="35"/>
      <c r="P22" s="35"/>
      <c r="Q22" s="35"/>
      <c r="R22" s="35"/>
      <c r="S22" s="12"/>
      <c r="T22" s="48"/>
      <c r="U22" s="48"/>
      <c r="V22" s="48"/>
      <c r="W22" s="48"/>
      <c r="X22" s="48"/>
      <c r="Y22" s="48"/>
      <c r="Z22" s="12"/>
    </row>
    <row r="23" spans="1:26" s="3" customFormat="1" ht="13.5">
      <c r="A23" s="2"/>
      <c r="B23" s="2"/>
      <c r="C23" s="2"/>
      <c r="D23" s="14" t="s">
        <v>7</v>
      </c>
      <c r="E23" s="12"/>
      <c r="F23" s="33">
        <v>2.5970399999999976</v>
      </c>
      <c r="G23" s="33">
        <v>-0.12837</v>
      </c>
      <c r="H23" s="33">
        <v>4.97536</v>
      </c>
      <c r="I23" s="33">
        <v>11.279699999999998</v>
      </c>
      <c r="J23" s="33">
        <v>0</v>
      </c>
      <c r="K23" s="33">
        <v>19.085150000000002</v>
      </c>
      <c r="L23" s="12"/>
      <c r="M23" s="33">
        <v>1.2529900000000025</v>
      </c>
      <c r="N23" s="33">
        <v>0.01663000000000002</v>
      </c>
      <c r="O23" s="33">
        <v>-27.200000000000003</v>
      </c>
      <c r="P23" s="33">
        <v>11.540779999999998</v>
      </c>
      <c r="Q23" s="33">
        <v>0.14562</v>
      </c>
      <c r="R23" s="33">
        <v>-14.605410000000003</v>
      </c>
      <c r="S23" s="12"/>
      <c r="T23" s="46">
        <v>3.8500300000000003</v>
      </c>
      <c r="U23" s="46">
        <v>-0.11173999999999999</v>
      </c>
      <c r="V23" s="46">
        <v>-22.22464</v>
      </c>
      <c r="W23" s="46">
        <v>22.820479999999996</v>
      </c>
      <c r="X23" s="46">
        <v>0.14562</v>
      </c>
      <c r="Y23" s="46">
        <v>4.47974</v>
      </c>
      <c r="Z23" s="12"/>
    </row>
    <row r="24" spans="4:26" ht="13.5">
      <c r="D24" s="14" t="s">
        <v>9</v>
      </c>
      <c r="E24" s="12"/>
      <c r="F24" s="35"/>
      <c r="G24" s="37"/>
      <c r="H24" s="37"/>
      <c r="I24" s="37"/>
      <c r="J24" s="37"/>
      <c r="K24" s="37"/>
      <c r="L24" s="12"/>
      <c r="M24" s="35"/>
      <c r="N24" s="37"/>
      <c r="O24" s="37"/>
      <c r="P24" s="37"/>
      <c r="Q24" s="37"/>
      <c r="R24" s="37"/>
      <c r="S24" s="12"/>
      <c r="T24" s="48"/>
      <c r="U24" s="50"/>
      <c r="V24" s="50"/>
      <c r="W24" s="50"/>
      <c r="X24" s="50"/>
      <c r="Y24" s="50"/>
      <c r="Z24" s="12"/>
    </row>
    <row r="25" spans="4:26" ht="13.5">
      <c r="D25" s="19" t="s">
        <v>19</v>
      </c>
      <c r="E25" s="12"/>
      <c r="F25" s="35">
        <v>58.42298999999765</v>
      </c>
      <c r="G25" s="35">
        <v>77.71222000000002</v>
      </c>
      <c r="H25" s="35">
        <v>236.36152000000024</v>
      </c>
      <c r="I25" s="35">
        <v>336.02181999999993</v>
      </c>
      <c r="J25" s="33">
        <v>0</v>
      </c>
      <c r="K25" s="35">
        <v>708.8325699999997</v>
      </c>
      <c r="L25" s="12"/>
      <c r="M25" s="35">
        <v>87.77295999999869</v>
      </c>
      <c r="N25" s="35">
        <v>91.34866999999993</v>
      </c>
      <c r="O25" s="35">
        <v>145.83535000000012</v>
      </c>
      <c r="P25" s="35">
        <v>387.90876000000003</v>
      </c>
      <c r="Q25" s="33">
        <v>-0.00025999999849125286</v>
      </c>
      <c r="R25" s="35">
        <v>712.5514500000003</v>
      </c>
      <c r="S25" s="12"/>
      <c r="T25" s="48">
        <v>146.19594999999634</v>
      </c>
      <c r="U25" s="48">
        <v>169.06088999999994</v>
      </c>
      <c r="V25" s="48">
        <v>382.19687000000033</v>
      </c>
      <c r="W25" s="48">
        <v>723.93058</v>
      </c>
      <c r="X25" s="46">
        <v>-0.00025999999849125286</v>
      </c>
      <c r="Y25" s="48">
        <v>1421.38402</v>
      </c>
      <c r="Z25" s="12"/>
    </row>
    <row r="26" spans="4:26" ht="13.5">
      <c r="D26" s="21" t="s">
        <v>9</v>
      </c>
      <c r="E26" s="12"/>
      <c r="F26" s="38"/>
      <c r="G26" s="38"/>
      <c r="H26" s="38"/>
      <c r="I26" s="38"/>
      <c r="J26" s="38"/>
      <c r="K26" s="38"/>
      <c r="L26" s="12"/>
      <c r="M26" s="38"/>
      <c r="N26" s="38"/>
      <c r="O26" s="38"/>
      <c r="P26" s="38"/>
      <c r="Q26" s="38"/>
      <c r="R26" s="38"/>
      <c r="S26" s="12"/>
      <c r="T26" s="51"/>
      <c r="U26" s="51"/>
      <c r="V26" s="51"/>
      <c r="W26" s="51"/>
      <c r="X26" s="51"/>
      <c r="Y26" s="51"/>
      <c r="Z26" s="12"/>
    </row>
    <row r="27" spans="1:26" s="3" customFormat="1" ht="13.5">
      <c r="A27" s="2"/>
      <c r="B27" s="2"/>
      <c r="C27" s="2"/>
      <c r="D27" s="14" t="s">
        <v>8</v>
      </c>
      <c r="E27" s="12"/>
      <c r="F27" s="33">
        <v>26.99955</v>
      </c>
      <c r="G27" s="33">
        <v>22.3111</v>
      </c>
      <c r="H27" s="33">
        <v>65.17279</v>
      </c>
      <c r="I27" s="33">
        <v>100.83918</v>
      </c>
      <c r="J27" s="33">
        <v>0</v>
      </c>
      <c r="K27" s="33">
        <v>215.32262</v>
      </c>
      <c r="L27" s="12"/>
      <c r="M27" s="33">
        <v>32.35187</v>
      </c>
      <c r="N27" s="33">
        <v>25.78158</v>
      </c>
      <c r="O27" s="33">
        <v>47.99414999999999</v>
      </c>
      <c r="P27" s="33">
        <v>114.59457</v>
      </c>
      <c r="Q27" s="33">
        <v>0</v>
      </c>
      <c r="R27" s="33">
        <v>220.72216999999998</v>
      </c>
      <c r="S27" s="12"/>
      <c r="T27" s="46">
        <v>59.35142</v>
      </c>
      <c r="U27" s="46">
        <v>48.09268</v>
      </c>
      <c r="V27" s="46">
        <v>113.16694</v>
      </c>
      <c r="W27" s="46">
        <v>215.43375</v>
      </c>
      <c r="X27" s="46">
        <v>0</v>
      </c>
      <c r="Y27" s="46">
        <v>436.04479</v>
      </c>
      <c r="Z27" s="12"/>
    </row>
    <row r="28" spans="1:26" s="3" customFormat="1" ht="13.5">
      <c r="A28" s="2"/>
      <c r="B28" s="2"/>
      <c r="C28" s="2"/>
      <c r="D28" s="22" t="s">
        <v>9</v>
      </c>
      <c r="E28" s="12"/>
      <c r="F28" s="37"/>
      <c r="G28" s="37"/>
      <c r="H28" s="37"/>
      <c r="I28" s="37"/>
      <c r="J28" s="37"/>
      <c r="K28" s="37"/>
      <c r="L28" s="12"/>
      <c r="M28" s="37"/>
      <c r="N28" s="37"/>
      <c r="O28" s="37"/>
      <c r="P28" s="37"/>
      <c r="Q28" s="37"/>
      <c r="R28" s="37"/>
      <c r="S28" s="12"/>
      <c r="T28" s="50"/>
      <c r="U28" s="50"/>
      <c r="V28" s="50"/>
      <c r="W28" s="50"/>
      <c r="X28" s="50"/>
      <c r="Y28" s="50"/>
      <c r="Z28" s="12"/>
    </row>
    <row r="29" spans="1:26" s="3" customFormat="1" ht="13.5">
      <c r="A29" s="2"/>
      <c r="B29" s="2"/>
      <c r="C29" s="2"/>
      <c r="D29" s="16" t="s">
        <v>20</v>
      </c>
      <c r="E29" s="12"/>
      <c r="F29" s="42">
        <v>31.423439999997647</v>
      </c>
      <c r="G29" s="42">
        <v>55.40112000000002</v>
      </c>
      <c r="H29" s="42">
        <v>171.18873000000025</v>
      </c>
      <c r="I29" s="42">
        <v>235.18263999999994</v>
      </c>
      <c r="J29" s="34">
        <v>0</v>
      </c>
      <c r="K29" s="42">
        <v>493.50994999999966</v>
      </c>
      <c r="L29" s="12"/>
      <c r="M29" s="42">
        <v>55.42108999999869</v>
      </c>
      <c r="N29" s="42">
        <v>65.56708999999994</v>
      </c>
      <c r="O29" s="42">
        <v>97.84120000000013</v>
      </c>
      <c r="P29" s="42">
        <v>273.31419</v>
      </c>
      <c r="Q29" s="34">
        <v>-0.00025999999849125286</v>
      </c>
      <c r="R29" s="42">
        <v>491.82928000000436</v>
      </c>
      <c r="S29" s="12"/>
      <c r="T29" s="52">
        <v>86.84452999999634</v>
      </c>
      <c r="U29" s="52">
        <v>120.96820999999996</v>
      </c>
      <c r="V29" s="52">
        <v>269.0299300000004</v>
      </c>
      <c r="W29" s="52">
        <v>508.49682999999993</v>
      </c>
      <c r="X29" s="47">
        <v>-0.00025999999849125286</v>
      </c>
      <c r="Y29" s="52">
        <v>985.339230000004</v>
      </c>
      <c r="Z29" s="12"/>
    </row>
    <row r="30" spans="6:25" ht="23.25" customHeight="1">
      <c r="F30" s="43"/>
      <c r="G30" s="8"/>
      <c r="H30" s="8"/>
      <c r="I30" s="8"/>
      <c r="J30" s="8"/>
      <c r="K30" s="8"/>
      <c r="M30" s="43"/>
      <c r="N30" s="8"/>
      <c r="O30" s="8"/>
      <c r="P30" s="8"/>
      <c r="Q30" s="8"/>
      <c r="R30" s="8"/>
      <c r="T30" s="43"/>
      <c r="U30" s="8"/>
      <c r="V30" s="8"/>
      <c r="W30" s="8"/>
      <c r="X30" s="8"/>
      <c r="Y30" s="8"/>
    </row>
    <row r="31" spans="4:26" ht="17.25">
      <c r="D31" s="9"/>
      <c r="E31" s="10"/>
      <c r="F31" s="44"/>
      <c r="G31" s="44"/>
      <c r="H31" s="44"/>
      <c r="I31" s="44"/>
      <c r="J31" s="44"/>
      <c r="K31" s="44"/>
      <c r="L31" s="10"/>
      <c r="M31" s="44"/>
      <c r="N31" s="44"/>
      <c r="O31" s="44"/>
      <c r="P31" s="44"/>
      <c r="Q31" s="44"/>
      <c r="R31" s="44"/>
      <c r="S31" s="10"/>
      <c r="T31" s="44"/>
      <c r="U31" s="44"/>
      <c r="V31" s="44"/>
      <c r="W31" s="44"/>
      <c r="X31" s="44"/>
      <c r="Y31" s="44"/>
      <c r="Z31" s="10"/>
    </row>
    <row r="32" spans="4:25" ht="19.5" customHeight="1">
      <c r="D32" s="5"/>
      <c r="F32" s="61" t="s">
        <v>26</v>
      </c>
      <c r="G32" s="61"/>
      <c r="H32" s="61"/>
      <c r="I32" s="61"/>
      <c r="J32" s="61"/>
      <c r="K32" s="61"/>
      <c r="M32" s="61" t="s">
        <v>28</v>
      </c>
      <c r="N32" s="61"/>
      <c r="O32" s="61"/>
      <c r="P32" s="61"/>
      <c r="Q32" s="61"/>
      <c r="R32" s="61"/>
      <c r="T32" s="61" t="s">
        <v>32</v>
      </c>
      <c r="U32" s="61"/>
      <c r="V32" s="61"/>
      <c r="W32" s="61"/>
      <c r="X32" s="61"/>
      <c r="Y32" s="61"/>
    </row>
    <row r="33" spans="4:25" ht="18.75" customHeight="1">
      <c r="D33" s="6"/>
      <c r="F33" s="61"/>
      <c r="G33" s="61"/>
      <c r="H33" s="61"/>
      <c r="I33" s="61"/>
      <c r="J33" s="61"/>
      <c r="K33" s="61"/>
      <c r="M33" s="61"/>
      <c r="N33" s="61"/>
      <c r="O33" s="61"/>
      <c r="P33" s="61"/>
      <c r="Q33" s="61"/>
      <c r="R33" s="61"/>
      <c r="T33" s="61"/>
      <c r="U33" s="61"/>
      <c r="V33" s="61"/>
      <c r="W33" s="61"/>
      <c r="X33" s="61"/>
      <c r="Y33" s="61"/>
    </row>
    <row r="34" spans="6:25" ht="12" customHeight="1">
      <c r="F34" s="43"/>
      <c r="G34" s="8"/>
      <c r="H34" s="8"/>
      <c r="I34" s="8"/>
      <c r="J34" s="8"/>
      <c r="K34" s="8"/>
      <c r="M34" s="43"/>
      <c r="N34" s="8"/>
      <c r="O34" s="8"/>
      <c r="P34" s="8"/>
      <c r="Q34" s="8"/>
      <c r="R34" s="8"/>
      <c r="T34" s="43"/>
      <c r="U34" s="8"/>
      <c r="V34" s="8"/>
      <c r="W34" s="8"/>
      <c r="X34" s="8"/>
      <c r="Y34" s="8"/>
    </row>
    <row r="35" spans="4:26" ht="64.5" customHeight="1">
      <c r="D35" s="9"/>
      <c r="E35" s="10"/>
      <c r="F35" s="11" t="s">
        <v>21</v>
      </c>
      <c r="G35" s="11" t="s">
        <v>22</v>
      </c>
      <c r="H35" s="11" t="s">
        <v>10</v>
      </c>
      <c r="I35" s="11" t="s">
        <v>11</v>
      </c>
      <c r="J35" s="11" t="s">
        <v>13</v>
      </c>
      <c r="K35" s="11" t="s">
        <v>14</v>
      </c>
      <c r="L35" s="10"/>
      <c r="M35" s="11" t="s">
        <v>21</v>
      </c>
      <c r="N35" s="11" t="s">
        <v>22</v>
      </c>
      <c r="O35" s="11" t="s">
        <v>10</v>
      </c>
      <c r="P35" s="11" t="s">
        <v>11</v>
      </c>
      <c r="Q35" s="11" t="s">
        <v>13</v>
      </c>
      <c r="R35" s="11" t="s">
        <v>14</v>
      </c>
      <c r="S35" s="10"/>
      <c r="T35" s="11" t="s">
        <v>21</v>
      </c>
      <c r="U35" s="11" t="s">
        <v>22</v>
      </c>
      <c r="V35" s="11" t="s">
        <v>10</v>
      </c>
      <c r="W35" s="11" t="s">
        <v>11</v>
      </c>
      <c r="X35" s="11" t="s">
        <v>13</v>
      </c>
      <c r="Y35" s="11" t="s">
        <v>14</v>
      </c>
      <c r="Z35" s="10"/>
    </row>
    <row r="36" spans="4:26" ht="13.5">
      <c r="D36" s="10"/>
      <c r="E36" s="12"/>
      <c r="F36" s="13"/>
      <c r="G36" s="45"/>
      <c r="H36" s="45"/>
      <c r="I36" s="45"/>
      <c r="J36" s="45"/>
      <c r="K36" s="45"/>
      <c r="L36" s="12"/>
      <c r="M36" s="13"/>
      <c r="N36" s="45"/>
      <c r="O36" s="45"/>
      <c r="P36" s="45"/>
      <c r="Q36" s="45"/>
      <c r="R36" s="45"/>
      <c r="S36" s="12"/>
      <c r="T36" s="13"/>
      <c r="U36" s="45"/>
      <c r="V36" s="45"/>
      <c r="W36" s="45"/>
      <c r="X36" s="45"/>
      <c r="Y36" s="45"/>
      <c r="Z36" s="12"/>
    </row>
    <row r="37" spans="4:39" ht="13.5">
      <c r="D37" s="14" t="s">
        <v>23</v>
      </c>
      <c r="E37" s="12"/>
      <c r="F37" s="33">
        <v>901.0998</v>
      </c>
      <c r="G37" s="33">
        <v>231.43813</v>
      </c>
      <c r="H37" s="33">
        <v>1311.1401899999998</v>
      </c>
      <c r="I37" s="33">
        <v>529.17078</v>
      </c>
      <c r="J37" s="33"/>
      <c r="K37" s="33">
        <v>2972.8489</v>
      </c>
      <c r="L37" s="12"/>
      <c r="M37" s="33">
        <v>903.555770000001</v>
      </c>
      <c r="N37" s="33">
        <v>250.42165</v>
      </c>
      <c r="O37" s="33">
        <v>1194.2139500000005</v>
      </c>
      <c r="P37" s="33">
        <v>543.674239999999</v>
      </c>
      <c r="Q37" s="33"/>
      <c r="R37" s="33">
        <v>2891.865610000002</v>
      </c>
      <c r="S37" s="12"/>
      <c r="T37" s="33">
        <v>1804.6555700000008</v>
      </c>
      <c r="U37" s="33">
        <v>481.85978</v>
      </c>
      <c r="V37" s="33">
        <v>2505.3541400000004</v>
      </c>
      <c r="W37" s="33">
        <v>1072.845019999999</v>
      </c>
      <c r="X37" s="33">
        <v>0</v>
      </c>
      <c r="Y37" s="33">
        <v>5864.714510000002</v>
      </c>
      <c r="Z37" s="12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4:26" ht="13.5">
      <c r="D38" s="14" t="s">
        <v>24</v>
      </c>
      <c r="E38" s="12"/>
      <c r="F38" s="33">
        <v>1268.89647</v>
      </c>
      <c r="G38" s="33">
        <v>66.98563</v>
      </c>
      <c r="H38" s="33">
        <v>196.24582</v>
      </c>
      <c r="I38" s="33">
        <v>0.72274</v>
      </c>
      <c r="J38" s="33">
        <v>-1532.8506599999998</v>
      </c>
      <c r="K38" s="33">
        <v>0</v>
      </c>
      <c r="L38" s="12"/>
      <c r="M38" s="33">
        <v>1212.499139999999</v>
      </c>
      <c r="N38" s="33">
        <v>68.92753</v>
      </c>
      <c r="O38" s="33">
        <v>201.39758999999995</v>
      </c>
      <c r="P38" s="33">
        <v>0.6802499999999999</v>
      </c>
      <c r="Q38" s="33">
        <v>-1483.5045099999988</v>
      </c>
      <c r="R38" s="33">
        <v>0</v>
      </c>
      <c r="S38" s="12"/>
      <c r="T38" s="33">
        <v>2481.3956099999987</v>
      </c>
      <c r="U38" s="33">
        <v>135.91316</v>
      </c>
      <c r="V38" s="33">
        <v>397.64340999999996</v>
      </c>
      <c r="W38" s="33">
        <v>1.40299</v>
      </c>
      <c r="X38" s="33">
        <v>-3016.355169999999</v>
      </c>
      <c r="Y38" s="33">
        <v>0</v>
      </c>
      <c r="Z38" s="12"/>
    </row>
    <row r="39" spans="4:26" ht="13.5">
      <c r="D39" s="15"/>
      <c r="E39" s="12"/>
      <c r="F39" s="33"/>
      <c r="G39" s="33"/>
      <c r="H39" s="33"/>
      <c r="I39" s="33"/>
      <c r="J39" s="33"/>
      <c r="K39" s="33"/>
      <c r="L39" s="12"/>
      <c r="M39" s="33"/>
      <c r="N39" s="33"/>
      <c r="O39" s="33"/>
      <c r="P39" s="33"/>
      <c r="Q39" s="33"/>
      <c r="R39" s="33"/>
      <c r="S39" s="12"/>
      <c r="T39" s="33"/>
      <c r="U39" s="33"/>
      <c r="V39" s="33"/>
      <c r="W39" s="33"/>
      <c r="X39" s="33"/>
      <c r="Y39" s="33"/>
      <c r="Z39" s="12"/>
    </row>
    <row r="40" spans="4:39" ht="13.5">
      <c r="D40" s="16" t="s">
        <v>15</v>
      </c>
      <c r="E40" s="12"/>
      <c r="F40" s="34">
        <v>2169.9962699999996</v>
      </c>
      <c r="G40" s="34">
        <v>298.42376</v>
      </c>
      <c r="H40" s="34">
        <v>1507.38601</v>
      </c>
      <c r="I40" s="34">
        <v>529.8935200000001</v>
      </c>
      <c r="J40" s="34">
        <v>-1532.8506599999998</v>
      </c>
      <c r="K40" s="34">
        <v>2972.8489</v>
      </c>
      <c r="L40" s="12"/>
      <c r="M40" s="34">
        <v>2116.05491</v>
      </c>
      <c r="N40" s="34">
        <v>319.34918</v>
      </c>
      <c r="O40" s="34">
        <v>1395.6115400000006</v>
      </c>
      <c r="P40" s="34">
        <v>544.354489999999</v>
      </c>
      <c r="Q40" s="34">
        <v>-1483.5045099999988</v>
      </c>
      <c r="R40" s="34">
        <v>2891.865610000002</v>
      </c>
      <c r="S40" s="12"/>
      <c r="T40" s="34">
        <v>4286.0511799999995</v>
      </c>
      <c r="U40" s="34">
        <v>617.7729400000001</v>
      </c>
      <c r="V40" s="34">
        <v>2902.9975500000005</v>
      </c>
      <c r="W40" s="34">
        <v>1074.248009999999</v>
      </c>
      <c r="X40" s="34">
        <v>-3016.355169999999</v>
      </c>
      <c r="Y40" s="34">
        <v>5864.714510000002</v>
      </c>
      <c r="Z40" s="12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4:26" ht="13.5">
      <c r="D41" s="17" t="s">
        <v>9</v>
      </c>
      <c r="E41" s="12"/>
      <c r="F41" s="35"/>
      <c r="G41" s="35"/>
      <c r="H41" s="35"/>
      <c r="I41" s="35"/>
      <c r="J41" s="35"/>
      <c r="K41" s="35"/>
      <c r="L41" s="12"/>
      <c r="M41" s="35"/>
      <c r="N41" s="35"/>
      <c r="O41" s="35"/>
      <c r="P41" s="35"/>
      <c r="Q41" s="35"/>
      <c r="R41" s="35"/>
      <c r="S41" s="12"/>
      <c r="T41" s="35"/>
      <c r="U41" s="35"/>
      <c r="V41" s="35"/>
      <c r="W41" s="35"/>
      <c r="X41" s="35"/>
      <c r="Y41" s="35"/>
      <c r="Z41" s="12"/>
    </row>
    <row r="42" spans="4:26" ht="13.5">
      <c r="D42" s="14" t="s">
        <v>2</v>
      </c>
      <c r="E42" s="12"/>
      <c r="F42" s="33">
        <v>572.6873100000009</v>
      </c>
      <c r="G42" s="33">
        <v>89.99064999999999</v>
      </c>
      <c r="H42" s="33">
        <v>8.0924</v>
      </c>
      <c r="I42" s="33">
        <v>20.90055</v>
      </c>
      <c r="J42" s="33"/>
      <c r="K42" s="33">
        <v>691.67097</v>
      </c>
      <c r="L42" s="12"/>
      <c r="M42" s="33">
        <v>559.3833399999991</v>
      </c>
      <c r="N42" s="33">
        <v>95.42249000000004</v>
      </c>
      <c r="O42" s="33">
        <v>8.946960000000002</v>
      </c>
      <c r="P42" s="33">
        <v>19.29407</v>
      </c>
      <c r="Q42" s="33"/>
      <c r="R42" s="33">
        <v>683.0462</v>
      </c>
      <c r="S42" s="12"/>
      <c r="T42" s="33">
        <v>1132.0706500000001</v>
      </c>
      <c r="U42" s="33">
        <v>185.41314000000003</v>
      </c>
      <c r="V42" s="33">
        <v>17.039360000000002</v>
      </c>
      <c r="W42" s="33">
        <v>40.19462</v>
      </c>
      <c r="X42" s="33">
        <v>0</v>
      </c>
      <c r="Y42" s="33">
        <v>1374.71717</v>
      </c>
      <c r="Z42" s="12"/>
    </row>
    <row r="43" spans="4:39" ht="13.5">
      <c r="D43" s="14" t="s">
        <v>3</v>
      </c>
      <c r="E43" s="12"/>
      <c r="F43" s="33">
        <v>1299.641580000001</v>
      </c>
      <c r="G43" s="33">
        <v>7.04513</v>
      </c>
      <c r="H43" s="33">
        <v>10.64283</v>
      </c>
      <c r="I43" s="33">
        <v>9.05854</v>
      </c>
      <c r="J43" s="33"/>
      <c r="K43" s="33">
        <v>1326.388080000001</v>
      </c>
      <c r="L43" s="12"/>
      <c r="M43" s="33">
        <v>1237.081060000002</v>
      </c>
      <c r="N43" s="33">
        <v>7.151949999999999</v>
      </c>
      <c r="O43" s="33">
        <v>10.138449999999999</v>
      </c>
      <c r="P43" s="33">
        <v>8.886610000000001</v>
      </c>
      <c r="Q43" s="33"/>
      <c r="R43" s="33">
        <v>1263.2578</v>
      </c>
      <c r="S43" s="12"/>
      <c r="T43" s="33">
        <v>2536.722640000003</v>
      </c>
      <c r="U43" s="33">
        <v>14.19708</v>
      </c>
      <c r="V43" s="33">
        <v>20.78128</v>
      </c>
      <c r="W43" s="33">
        <v>17.94515</v>
      </c>
      <c r="X43" s="33">
        <v>0</v>
      </c>
      <c r="Y43" s="33">
        <v>2589.645880000001</v>
      </c>
      <c r="Z43" s="12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4:26" ht="13.5">
      <c r="D44" s="14" t="s">
        <v>4</v>
      </c>
      <c r="E44" s="12"/>
      <c r="F44" s="33">
        <v>190.22027</v>
      </c>
      <c r="G44" s="33">
        <v>3.4056100000000002</v>
      </c>
      <c r="H44" s="33">
        <v>0.18614</v>
      </c>
      <c r="I44" s="33">
        <v>1.20787</v>
      </c>
      <c r="J44" s="33"/>
      <c r="K44" s="33">
        <v>194.53934</v>
      </c>
      <c r="L44" s="12"/>
      <c r="M44" s="33">
        <v>206.49011</v>
      </c>
      <c r="N44" s="33">
        <v>4.028009999999999</v>
      </c>
      <c r="O44" s="33">
        <v>0.18591</v>
      </c>
      <c r="P44" s="33">
        <v>1.4921499999999999</v>
      </c>
      <c r="Q44" s="33">
        <v>-0.5480399999983092</v>
      </c>
      <c r="R44" s="33">
        <v>211.70688</v>
      </c>
      <c r="S44" s="12"/>
      <c r="T44" s="33">
        <v>396.71038</v>
      </c>
      <c r="U44" s="33">
        <v>7.4336199999999995</v>
      </c>
      <c r="V44" s="33">
        <v>0.37205</v>
      </c>
      <c r="W44" s="33">
        <v>2.70002</v>
      </c>
      <c r="X44" s="33">
        <v>-0.5480399999983092</v>
      </c>
      <c r="Y44" s="33">
        <v>406.24622</v>
      </c>
      <c r="Z44" s="12"/>
    </row>
    <row r="45" spans="4:26" ht="13.5">
      <c r="D45" s="14" t="s">
        <v>5</v>
      </c>
      <c r="E45" s="12"/>
      <c r="F45" s="33">
        <v>-8.33659</v>
      </c>
      <c r="G45" s="33">
        <v>0</v>
      </c>
      <c r="H45" s="33">
        <v>0</v>
      </c>
      <c r="I45" s="33">
        <v>0</v>
      </c>
      <c r="J45" s="33"/>
      <c r="K45" s="33">
        <v>-8.33659</v>
      </c>
      <c r="L45" s="12"/>
      <c r="M45" s="33">
        <v>-9.89218</v>
      </c>
      <c r="N45" s="33">
        <v>0</v>
      </c>
      <c r="O45" s="33">
        <v>0</v>
      </c>
      <c r="P45" s="33">
        <v>0</v>
      </c>
      <c r="Q45" s="33"/>
      <c r="R45" s="33">
        <v>-9.89218</v>
      </c>
      <c r="S45" s="12"/>
      <c r="T45" s="33">
        <v>-18.228769999999997</v>
      </c>
      <c r="U45" s="33">
        <v>0</v>
      </c>
      <c r="V45" s="33">
        <v>0</v>
      </c>
      <c r="W45" s="33">
        <v>0</v>
      </c>
      <c r="X45" s="33">
        <v>0</v>
      </c>
      <c r="Y45" s="33">
        <v>-18.228769999999997</v>
      </c>
      <c r="Z45" s="12"/>
    </row>
    <row r="46" spans="4:39" ht="13.5">
      <c r="D46" s="14" t="s">
        <v>6</v>
      </c>
      <c r="E46" s="12"/>
      <c r="F46" s="33">
        <v>45.833490000000005</v>
      </c>
      <c r="G46" s="33">
        <v>8.40835</v>
      </c>
      <c r="H46" s="33">
        <v>17.97645</v>
      </c>
      <c r="I46" s="33">
        <v>2.7327600000000003</v>
      </c>
      <c r="J46" s="33"/>
      <c r="K46" s="33">
        <v>74.95105</v>
      </c>
      <c r="L46" s="12"/>
      <c r="M46" s="33">
        <v>28.51285</v>
      </c>
      <c r="N46" s="33">
        <v>0.6311100000000014</v>
      </c>
      <c r="O46" s="33">
        <v>13.82027</v>
      </c>
      <c r="P46" s="33">
        <v>2.8776300000000004</v>
      </c>
      <c r="Q46" s="33"/>
      <c r="R46" s="33">
        <v>45.84186</v>
      </c>
      <c r="S46" s="12"/>
      <c r="T46" s="33">
        <v>74.34634</v>
      </c>
      <c r="U46" s="33">
        <v>9.039460000000002</v>
      </c>
      <c r="V46" s="33">
        <v>31.79672</v>
      </c>
      <c r="W46" s="33">
        <v>5.610390000000001</v>
      </c>
      <c r="X46" s="33">
        <v>0</v>
      </c>
      <c r="Y46" s="33">
        <v>120.79290999999999</v>
      </c>
      <c r="Z46" s="12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</row>
    <row r="47" spans="4:26" ht="13.5">
      <c r="D47" s="14" t="s">
        <v>16</v>
      </c>
      <c r="E47" s="12"/>
      <c r="F47" s="33">
        <v>14.12426</v>
      </c>
      <c r="G47" s="33">
        <v>111.73343</v>
      </c>
      <c r="H47" s="33">
        <v>1239.1020299999998</v>
      </c>
      <c r="I47" s="33">
        <v>167.36294</v>
      </c>
      <c r="J47" s="33">
        <v>-1532.8506599999998</v>
      </c>
      <c r="K47" s="33">
        <v>0</v>
      </c>
      <c r="L47" s="12"/>
      <c r="M47" s="33">
        <v>7.95976</v>
      </c>
      <c r="N47" s="33">
        <v>120.78357999999997</v>
      </c>
      <c r="O47" s="33">
        <v>1189.4846000000005</v>
      </c>
      <c r="P47" s="33">
        <v>164.72853</v>
      </c>
      <c r="Q47" s="33">
        <v>-1482.9564700000005</v>
      </c>
      <c r="R47" s="33">
        <v>0</v>
      </c>
      <c r="S47" s="12"/>
      <c r="T47" s="33">
        <v>22.08402</v>
      </c>
      <c r="U47" s="33">
        <v>232.51701</v>
      </c>
      <c r="V47" s="33">
        <v>2428.5866300000002</v>
      </c>
      <c r="W47" s="33">
        <v>332.09147</v>
      </c>
      <c r="X47" s="33">
        <v>-3015.80713</v>
      </c>
      <c r="Y47" s="33">
        <v>0</v>
      </c>
      <c r="Z47" s="12"/>
    </row>
    <row r="48" spans="4:26" ht="13.5">
      <c r="D48" s="18" t="s">
        <v>9</v>
      </c>
      <c r="E48" s="12"/>
      <c r="F48" s="33"/>
      <c r="G48" s="33"/>
      <c r="H48" s="33"/>
      <c r="I48" s="33"/>
      <c r="J48" s="33"/>
      <c r="K48" s="33"/>
      <c r="L48" s="12"/>
      <c r="M48" s="33"/>
      <c r="N48" s="33"/>
      <c r="O48" s="33"/>
      <c r="P48" s="33"/>
      <c r="Q48" s="33"/>
      <c r="R48" s="33"/>
      <c r="S48" s="12"/>
      <c r="T48" s="33"/>
      <c r="U48" s="33"/>
      <c r="V48" s="33"/>
      <c r="W48" s="33"/>
      <c r="X48" s="33"/>
      <c r="Y48" s="33"/>
      <c r="Z48" s="12"/>
    </row>
    <row r="49" spans="4:39" ht="13.5">
      <c r="D49" s="19" t="s">
        <v>17</v>
      </c>
      <c r="E49" s="12"/>
      <c r="F49" s="35">
        <v>2114.170320000002</v>
      </c>
      <c r="G49" s="35">
        <v>220.58317</v>
      </c>
      <c r="H49" s="35">
        <v>1275.9998499999997</v>
      </c>
      <c r="I49" s="35">
        <v>201.26266</v>
      </c>
      <c r="J49" s="35">
        <v>-1532.8506599999998</v>
      </c>
      <c r="K49" s="35">
        <v>2279.2128500000013</v>
      </c>
      <c r="L49" s="12"/>
      <c r="M49" s="35">
        <v>2029.5349400000011</v>
      </c>
      <c r="N49" s="35">
        <v>228.01714</v>
      </c>
      <c r="O49" s="35">
        <v>1222.5761900000005</v>
      </c>
      <c r="P49" s="35">
        <v>197.27899000000002</v>
      </c>
      <c r="Q49" s="35">
        <v>-1483.5045099999988</v>
      </c>
      <c r="R49" s="35">
        <v>2193.9605600000004</v>
      </c>
      <c r="S49" s="12"/>
      <c r="T49" s="35">
        <v>4143.705260000003</v>
      </c>
      <c r="U49" s="35">
        <v>448.60031000000004</v>
      </c>
      <c r="V49" s="35">
        <v>2498.57604</v>
      </c>
      <c r="W49" s="35">
        <v>398.54165</v>
      </c>
      <c r="X49" s="35">
        <v>-3016.355169999999</v>
      </c>
      <c r="Y49" s="35">
        <v>4473.173410000001</v>
      </c>
      <c r="Z49" s="12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4:26" ht="13.5">
      <c r="D50" s="20" t="s">
        <v>9</v>
      </c>
      <c r="E50" s="12"/>
      <c r="F50" s="36"/>
      <c r="G50" s="36"/>
      <c r="H50" s="36"/>
      <c r="I50" s="36"/>
      <c r="J50" s="36"/>
      <c r="K50" s="36"/>
      <c r="L50" s="12"/>
      <c r="M50" s="36"/>
      <c r="N50" s="36"/>
      <c r="O50" s="36"/>
      <c r="P50" s="36"/>
      <c r="Q50" s="36"/>
      <c r="R50" s="36"/>
      <c r="S50" s="12"/>
      <c r="T50" s="36"/>
      <c r="U50" s="36"/>
      <c r="V50" s="36"/>
      <c r="W50" s="36"/>
      <c r="X50" s="36"/>
      <c r="Y50" s="36"/>
      <c r="Z50" s="12"/>
    </row>
    <row r="51" spans="4:26" ht="13.5">
      <c r="D51" s="16" t="s">
        <v>18</v>
      </c>
      <c r="E51" s="12"/>
      <c r="F51" s="34">
        <v>55.82594999999765</v>
      </c>
      <c r="G51" s="34">
        <v>77.84059000000002</v>
      </c>
      <c r="H51" s="34">
        <v>231.38616000000025</v>
      </c>
      <c r="I51" s="34">
        <v>328.6308600000001</v>
      </c>
      <c r="J51" s="34">
        <v>0</v>
      </c>
      <c r="K51" s="34">
        <v>693.6360499999987</v>
      </c>
      <c r="L51" s="12"/>
      <c r="M51" s="34">
        <v>86.5199699999987</v>
      </c>
      <c r="N51" s="34">
        <v>91.33203999999998</v>
      </c>
      <c r="O51" s="34">
        <v>173.0353500000001</v>
      </c>
      <c r="P51" s="34">
        <v>347.075499999999</v>
      </c>
      <c r="Q51" s="34"/>
      <c r="R51" s="34">
        <v>697.9050500000017</v>
      </c>
      <c r="S51" s="12"/>
      <c r="T51" s="34">
        <v>142.34591999999634</v>
      </c>
      <c r="U51" s="34">
        <v>169.17263</v>
      </c>
      <c r="V51" s="34">
        <v>404.42151000000035</v>
      </c>
      <c r="W51" s="34">
        <v>675.7063599999991</v>
      </c>
      <c r="X51" s="34">
        <v>0</v>
      </c>
      <c r="Y51" s="34">
        <v>1391.5411000000004</v>
      </c>
      <c r="Z51" s="12"/>
    </row>
    <row r="52" spans="4:39" ht="13.5">
      <c r="D52" s="17" t="s">
        <v>9</v>
      </c>
      <c r="E52" s="12"/>
      <c r="F52" s="35"/>
      <c r="G52" s="35"/>
      <c r="H52" s="35"/>
      <c r="I52" s="35"/>
      <c r="J52" s="35"/>
      <c r="K52" s="35"/>
      <c r="L52" s="12"/>
      <c r="M52" s="35"/>
      <c r="N52" s="35"/>
      <c r="O52" s="35"/>
      <c r="P52" s="35"/>
      <c r="Q52" s="35"/>
      <c r="R52" s="35"/>
      <c r="S52" s="12"/>
      <c r="T52" s="35"/>
      <c r="U52" s="35"/>
      <c r="V52" s="35"/>
      <c r="W52" s="35"/>
      <c r="X52" s="35"/>
      <c r="Y52" s="35"/>
      <c r="Z52" s="12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40" s="3" customFormat="1" ht="13.5">
      <c r="A53" s="2"/>
      <c r="B53" s="2"/>
      <c r="C53" s="2"/>
      <c r="D53" s="14" t="s">
        <v>7</v>
      </c>
      <c r="E53" s="12"/>
      <c r="F53" s="33">
        <v>2.5970399999999976</v>
      </c>
      <c r="G53" s="33">
        <v>-0.12837</v>
      </c>
      <c r="H53" s="33">
        <v>4.97536</v>
      </c>
      <c r="I53" s="33">
        <v>11.281859999999998</v>
      </c>
      <c r="J53" s="33">
        <v>0</v>
      </c>
      <c r="K53" s="33">
        <v>19.08732</v>
      </c>
      <c r="L53" s="12"/>
      <c r="M53" s="33">
        <v>1.2529900000000025</v>
      </c>
      <c r="N53" s="33">
        <v>0.01663000000000002</v>
      </c>
      <c r="O53" s="33">
        <v>-27.200000000000003</v>
      </c>
      <c r="P53" s="33">
        <v>11.55113</v>
      </c>
      <c r="Q53" s="33"/>
      <c r="R53" s="33">
        <v>-14.63537</v>
      </c>
      <c r="S53" s="12"/>
      <c r="T53" s="33">
        <v>3.8500300000000003</v>
      </c>
      <c r="U53" s="33">
        <v>-0.11173999999999999</v>
      </c>
      <c r="V53" s="33">
        <v>-22.22464</v>
      </c>
      <c r="W53" s="33">
        <v>22.83299</v>
      </c>
      <c r="X53" s="33">
        <v>0</v>
      </c>
      <c r="Y53" s="33">
        <v>4.451949999999998</v>
      </c>
      <c r="Z53" s="1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4:26" ht="13.5">
      <c r="D54" s="14" t="s">
        <v>9</v>
      </c>
      <c r="E54" s="12"/>
      <c r="F54" s="35"/>
      <c r="G54" s="37"/>
      <c r="H54" s="37"/>
      <c r="I54" s="37"/>
      <c r="J54" s="37"/>
      <c r="K54" s="37"/>
      <c r="L54" s="12"/>
      <c r="M54" s="35"/>
      <c r="N54" s="37"/>
      <c r="O54" s="37"/>
      <c r="P54" s="37"/>
      <c r="Q54" s="37"/>
      <c r="R54" s="37"/>
      <c r="S54" s="12"/>
      <c r="T54" s="35"/>
      <c r="U54" s="37"/>
      <c r="V54" s="37"/>
      <c r="W54" s="37"/>
      <c r="X54" s="37"/>
      <c r="Y54" s="37"/>
      <c r="Z54" s="12"/>
    </row>
    <row r="55" spans="4:39" ht="13.5">
      <c r="D55" s="19" t="s">
        <v>19</v>
      </c>
      <c r="E55" s="12"/>
      <c r="F55" s="35">
        <v>58.42298999999765</v>
      </c>
      <c r="G55" s="35">
        <v>77.71222000000002</v>
      </c>
      <c r="H55" s="35">
        <v>236.36152000000024</v>
      </c>
      <c r="I55" s="35">
        <v>339.9127200000001</v>
      </c>
      <c r="J55" s="35">
        <v>0</v>
      </c>
      <c r="K55" s="35">
        <v>712.7233699999987</v>
      </c>
      <c r="L55" s="12"/>
      <c r="M55" s="35">
        <v>87.77295999999869</v>
      </c>
      <c r="N55" s="35">
        <v>91.34866999999998</v>
      </c>
      <c r="O55" s="35">
        <v>145.83535000000012</v>
      </c>
      <c r="P55" s="35">
        <v>358.626629999999</v>
      </c>
      <c r="Q55" s="35"/>
      <c r="R55" s="35">
        <v>683.2696800000017</v>
      </c>
      <c r="S55" s="12"/>
      <c r="T55" s="35">
        <v>146.19594999999634</v>
      </c>
      <c r="U55" s="35">
        <v>169.06089</v>
      </c>
      <c r="V55" s="35">
        <v>382.19687000000033</v>
      </c>
      <c r="W55" s="35">
        <v>698.5393499999991</v>
      </c>
      <c r="X55" s="33">
        <v>0</v>
      </c>
      <c r="Y55" s="35">
        <v>1395.9930500000005</v>
      </c>
      <c r="Z55" s="12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4:26" ht="13.5">
      <c r="D56" s="21" t="s">
        <v>9</v>
      </c>
      <c r="E56" s="12"/>
      <c r="F56" s="38"/>
      <c r="G56" s="38"/>
      <c r="H56" s="38"/>
      <c r="I56" s="38"/>
      <c r="J56" s="39"/>
      <c r="K56" s="38"/>
      <c r="L56" s="12"/>
      <c r="M56" s="38"/>
      <c r="N56" s="38"/>
      <c r="O56" s="38"/>
      <c r="P56" s="38"/>
      <c r="Q56" s="39"/>
      <c r="R56" s="38"/>
      <c r="S56" s="12"/>
      <c r="T56" s="38"/>
      <c r="U56" s="38"/>
      <c r="V56" s="38"/>
      <c r="W56" s="38"/>
      <c r="X56" s="39"/>
      <c r="Y56" s="38"/>
      <c r="Z56" s="12"/>
    </row>
    <row r="57" spans="1:40" s="3" customFormat="1" ht="13.5">
      <c r="A57" s="2"/>
      <c r="B57" s="2"/>
      <c r="C57" s="2"/>
      <c r="D57" s="14" t="s">
        <v>8</v>
      </c>
      <c r="E57" s="12"/>
      <c r="F57" s="33">
        <v>26.99955</v>
      </c>
      <c r="G57" s="33">
        <v>22.3111</v>
      </c>
      <c r="H57" s="33">
        <v>65.17279</v>
      </c>
      <c r="I57" s="33">
        <v>103.54517999999999</v>
      </c>
      <c r="J57" s="40">
        <v>0</v>
      </c>
      <c r="K57" s="33">
        <v>218.02862</v>
      </c>
      <c r="L57" s="12"/>
      <c r="M57" s="33">
        <v>32.35187</v>
      </c>
      <c r="N57" s="33">
        <v>25.78158</v>
      </c>
      <c r="O57" s="33">
        <v>47.99414999999999</v>
      </c>
      <c r="P57" s="33">
        <v>107.69559000000001</v>
      </c>
      <c r="Q57" s="40"/>
      <c r="R57" s="33">
        <v>213.82319</v>
      </c>
      <c r="S57" s="12"/>
      <c r="T57" s="33">
        <v>59.35142</v>
      </c>
      <c r="U57" s="33">
        <v>48.09268</v>
      </c>
      <c r="V57" s="33">
        <v>113.16694</v>
      </c>
      <c r="W57" s="33">
        <v>211.24077</v>
      </c>
      <c r="X57" s="40">
        <v>0</v>
      </c>
      <c r="Y57" s="33">
        <v>431.85181</v>
      </c>
      <c r="Z57" s="1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s="3" customFormat="1" ht="13.5">
      <c r="A58" s="2"/>
      <c r="B58" s="2"/>
      <c r="C58" s="2"/>
      <c r="D58" s="22" t="s">
        <v>9</v>
      </c>
      <c r="E58" s="12"/>
      <c r="F58" s="37"/>
      <c r="G58" s="37"/>
      <c r="H58" s="37"/>
      <c r="I58" s="37"/>
      <c r="J58" s="41"/>
      <c r="K58" s="37"/>
      <c r="L58" s="12"/>
      <c r="M58" s="37"/>
      <c r="N58" s="37"/>
      <c r="O58" s="37"/>
      <c r="P58" s="37"/>
      <c r="Q58" s="41"/>
      <c r="R58" s="37"/>
      <c r="S58" s="12"/>
      <c r="T58" s="37"/>
      <c r="U58" s="37"/>
      <c r="V58" s="37"/>
      <c r="W58" s="37"/>
      <c r="X58" s="41"/>
      <c r="Y58" s="37"/>
      <c r="Z58" s="12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2"/>
    </row>
    <row r="59" spans="1:40" s="3" customFormat="1" ht="13.5">
      <c r="A59" s="2"/>
      <c r="B59" s="2"/>
      <c r="C59" s="2"/>
      <c r="D59" s="16" t="s">
        <v>20</v>
      </c>
      <c r="E59" s="12"/>
      <c r="F59" s="42">
        <v>31.423439999997647</v>
      </c>
      <c r="G59" s="42">
        <v>55.40112000000002</v>
      </c>
      <c r="H59" s="42">
        <v>171.18873000000025</v>
      </c>
      <c r="I59" s="42">
        <v>236.3675400000001</v>
      </c>
      <c r="J59" s="42">
        <v>0</v>
      </c>
      <c r="K59" s="42">
        <v>494.6947499999987</v>
      </c>
      <c r="L59" s="12"/>
      <c r="M59" s="42">
        <v>55.42108999999869</v>
      </c>
      <c r="N59" s="42">
        <v>65.56708999999998</v>
      </c>
      <c r="O59" s="42">
        <v>97.84120000000013</v>
      </c>
      <c r="P59" s="42">
        <v>250.931039999999</v>
      </c>
      <c r="Q59" s="42"/>
      <c r="R59" s="42">
        <v>469.4464900000017</v>
      </c>
      <c r="S59" s="12"/>
      <c r="T59" s="42">
        <v>86.84452999999634</v>
      </c>
      <c r="U59" s="42">
        <v>120.96821</v>
      </c>
      <c r="V59" s="42">
        <v>269.0299300000004</v>
      </c>
      <c r="W59" s="42">
        <v>487.2985799999991</v>
      </c>
      <c r="X59" s="34">
        <v>0</v>
      </c>
      <c r="Y59" s="42">
        <v>964.1412400000004</v>
      </c>
      <c r="Z59" s="1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6:25" ht="23.25" customHeight="1">
      <c r="F60" s="43"/>
      <c r="G60" s="8"/>
      <c r="H60" s="8"/>
      <c r="I60" s="8"/>
      <c r="J60" s="8"/>
      <c r="K60" s="8"/>
      <c r="M60" s="43"/>
      <c r="N60" s="8"/>
      <c r="O60" s="8"/>
      <c r="P60" s="8"/>
      <c r="Q60" s="8"/>
      <c r="R60" s="8"/>
      <c r="T60" s="43"/>
      <c r="U60" s="8"/>
      <c r="V60" s="8"/>
      <c r="W60" s="8"/>
      <c r="X60" s="8"/>
      <c r="Y60" s="8"/>
    </row>
    <row r="61" spans="4:26" ht="17.25">
      <c r="D61" s="9"/>
      <c r="E61" s="10"/>
      <c r="F61" s="44"/>
      <c r="G61" s="44"/>
      <c r="H61" s="44"/>
      <c r="I61" s="44"/>
      <c r="J61" s="44"/>
      <c r="K61" s="44"/>
      <c r="L61" s="10"/>
      <c r="M61" s="44"/>
      <c r="N61" s="44"/>
      <c r="O61" s="44"/>
      <c r="P61" s="44"/>
      <c r="Q61" s="44"/>
      <c r="R61" s="44"/>
      <c r="S61" s="10"/>
      <c r="T61" s="44"/>
      <c r="U61" s="44"/>
      <c r="V61" s="44"/>
      <c r="W61" s="44"/>
      <c r="X61" s="44"/>
      <c r="Y61" s="44"/>
      <c r="Z61" s="10"/>
    </row>
    <row r="62" spans="4:25" ht="19.5" customHeight="1">
      <c r="D62" s="5"/>
      <c r="F62" s="61" t="s">
        <v>29</v>
      </c>
      <c r="G62" s="61"/>
      <c r="H62" s="61"/>
      <c r="I62" s="61"/>
      <c r="J62" s="61"/>
      <c r="K62" s="61"/>
      <c r="M62" s="62" t="s">
        <v>30</v>
      </c>
      <c r="N62" s="62"/>
      <c r="O62" s="62"/>
      <c r="P62" s="62"/>
      <c r="Q62" s="62"/>
      <c r="R62" s="62"/>
      <c r="T62" s="62" t="s">
        <v>33</v>
      </c>
      <c r="U62" s="62"/>
      <c r="V62" s="62"/>
      <c r="W62" s="62"/>
      <c r="X62" s="62"/>
      <c r="Y62" s="62"/>
    </row>
    <row r="63" spans="4:25" ht="18.75" customHeight="1">
      <c r="D63" s="6"/>
      <c r="F63" s="61"/>
      <c r="G63" s="61"/>
      <c r="H63" s="61"/>
      <c r="I63" s="61"/>
      <c r="J63" s="61"/>
      <c r="K63" s="61"/>
      <c r="M63" s="63"/>
      <c r="N63" s="63"/>
      <c r="O63" s="63"/>
      <c r="P63" s="63"/>
      <c r="Q63" s="63"/>
      <c r="R63" s="63"/>
      <c r="T63" s="63"/>
      <c r="U63" s="63"/>
      <c r="V63" s="63"/>
      <c r="W63" s="63"/>
      <c r="X63" s="63"/>
      <c r="Y63" s="63"/>
    </row>
    <row r="64" spans="6:25" ht="12" customHeight="1">
      <c r="F64" s="43"/>
      <c r="G64" s="8"/>
      <c r="H64" s="8"/>
      <c r="I64" s="8"/>
      <c r="J64" s="8"/>
      <c r="K64" s="8"/>
      <c r="M64" s="43"/>
      <c r="N64" s="8"/>
      <c r="O64" s="8"/>
      <c r="P64" s="8"/>
      <c r="Q64" s="8"/>
      <c r="R64" s="8"/>
      <c r="T64" s="43"/>
      <c r="U64" s="8"/>
      <c r="V64" s="8"/>
      <c r="W64" s="8"/>
      <c r="X64" s="8"/>
      <c r="Y64" s="8"/>
    </row>
    <row r="65" spans="4:26" ht="64.5" customHeight="1">
      <c r="D65" s="9"/>
      <c r="E65" s="10"/>
      <c r="F65" s="11" t="s">
        <v>21</v>
      </c>
      <c r="G65" s="11" t="s">
        <v>22</v>
      </c>
      <c r="H65" s="11" t="s">
        <v>10</v>
      </c>
      <c r="I65" s="11" t="s">
        <v>11</v>
      </c>
      <c r="J65" s="11" t="s">
        <v>13</v>
      </c>
      <c r="K65" s="11" t="s">
        <v>14</v>
      </c>
      <c r="L65" s="10"/>
      <c r="M65" s="11" t="s">
        <v>21</v>
      </c>
      <c r="N65" s="11" t="s">
        <v>22</v>
      </c>
      <c r="O65" s="11" t="s">
        <v>10</v>
      </c>
      <c r="P65" s="11" t="s">
        <v>11</v>
      </c>
      <c r="Q65" s="11" t="s">
        <v>13</v>
      </c>
      <c r="R65" s="11" t="s">
        <v>14</v>
      </c>
      <c r="S65" s="10"/>
      <c r="T65" s="11" t="s">
        <v>21</v>
      </c>
      <c r="U65" s="11" t="s">
        <v>22</v>
      </c>
      <c r="V65" s="11" t="s">
        <v>10</v>
      </c>
      <c r="W65" s="11" t="s">
        <v>11</v>
      </c>
      <c r="X65" s="11" t="s">
        <v>13</v>
      </c>
      <c r="Y65" s="11" t="s">
        <v>14</v>
      </c>
      <c r="Z65" s="10"/>
    </row>
    <row r="66" spans="4:26" ht="13.5">
      <c r="D66" s="10"/>
      <c r="E66" s="12"/>
      <c r="F66" s="13"/>
      <c r="G66" s="45"/>
      <c r="H66" s="45"/>
      <c r="I66" s="45"/>
      <c r="J66" s="45"/>
      <c r="K66" s="45"/>
      <c r="L66" s="12"/>
      <c r="M66" s="13"/>
      <c r="N66" s="45"/>
      <c r="O66" s="45"/>
      <c r="P66" s="45"/>
      <c r="Q66" s="45"/>
      <c r="R66" s="45"/>
      <c r="S66" s="12"/>
      <c r="T66" s="13"/>
      <c r="U66" s="45"/>
      <c r="V66" s="45"/>
      <c r="W66" s="45"/>
      <c r="X66" s="45"/>
      <c r="Y66" s="45"/>
      <c r="Z66" s="12"/>
    </row>
    <row r="67" spans="4:26" ht="13.5">
      <c r="D67" s="14" t="s">
        <v>23</v>
      </c>
      <c r="E67" s="12"/>
      <c r="F67" s="33">
        <f aca="true" t="shared" si="0" ref="F67:K67">+F7-F37</f>
        <v>0</v>
      </c>
      <c r="G67" s="33">
        <f t="shared" si="0"/>
        <v>0</v>
      </c>
      <c r="H67" s="33">
        <f t="shared" si="0"/>
        <v>0</v>
      </c>
      <c r="I67" s="33">
        <f t="shared" si="0"/>
        <v>-156.4590300000001</v>
      </c>
      <c r="J67" s="33">
        <f t="shared" si="0"/>
        <v>0</v>
      </c>
      <c r="K67" s="33">
        <f t="shared" si="0"/>
        <v>-156.4590400000002</v>
      </c>
      <c r="L67" s="12"/>
      <c r="M67" s="33">
        <f aca="true" t="shared" si="1" ref="M67:R67">+M7-M37</f>
        <v>0</v>
      </c>
      <c r="N67" s="33">
        <f t="shared" si="1"/>
        <v>0</v>
      </c>
      <c r="O67" s="33">
        <f t="shared" si="1"/>
        <v>0</v>
      </c>
      <c r="P67" s="33">
        <f t="shared" si="1"/>
        <v>-120.60212999999897</v>
      </c>
      <c r="Q67" s="33">
        <f t="shared" si="1"/>
        <v>0</v>
      </c>
      <c r="R67" s="33">
        <f t="shared" si="1"/>
        <v>-120.60215000000153</v>
      </c>
      <c r="S67" s="12"/>
      <c r="T67" s="33">
        <f aca="true" t="shared" si="2" ref="T67:Y67">+T7-T37</f>
        <v>0</v>
      </c>
      <c r="U67" s="33">
        <f t="shared" si="2"/>
        <v>0</v>
      </c>
      <c r="V67" s="33">
        <f t="shared" si="2"/>
        <v>0</v>
      </c>
      <c r="W67" s="33">
        <f t="shared" si="2"/>
        <v>-277.06115999999906</v>
      </c>
      <c r="X67" s="33">
        <f t="shared" si="2"/>
        <v>0</v>
      </c>
      <c r="Y67" s="33">
        <f t="shared" si="2"/>
        <v>-277.06119000000126</v>
      </c>
      <c r="Z67" s="12"/>
    </row>
    <row r="68" spans="4:26" ht="13.5">
      <c r="D68" s="14" t="s">
        <v>24</v>
      </c>
      <c r="E68" s="12"/>
      <c r="F68" s="33">
        <f aca="true" t="shared" si="3" ref="F68:K68">+F8-F38</f>
        <v>0</v>
      </c>
      <c r="G68" s="33">
        <f t="shared" si="3"/>
        <v>0</v>
      </c>
      <c r="H68" s="33">
        <f t="shared" si="3"/>
        <v>0</v>
      </c>
      <c r="I68" s="33">
        <f t="shared" si="3"/>
        <v>-38.91867</v>
      </c>
      <c r="J68" s="33">
        <f t="shared" si="3"/>
        <v>38.91867000000002</v>
      </c>
      <c r="K68" s="33">
        <f t="shared" si="3"/>
        <v>0</v>
      </c>
      <c r="L68" s="12"/>
      <c r="M68" s="33">
        <f aca="true" t="shared" si="4" ref="M68:R68">+M8-M38</f>
        <v>0</v>
      </c>
      <c r="N68" s="33">
        <f t="shared" si="4"/>
        <v>0</v>
      </c>
      <c r="O68" s="33">
        <f t="shared" si="4"/>
        <v>0</v>
      </c>
      <c r="P68" s="33">
        <f t="shared" si="4"/>
        <v>-35.28932000000001</v>
      </c>
      <c r="Q68" s="33">
        <f t="shared" si="4"/>
        <v>35.28906000000029</v>
      </c>
      <c r="R68" s="33">
        <f t="shared" si="4"/>
        <v>0</v>
      </c>
      <c r="S68" s="12"/>
      <c r="T68" s="33">
        <f aca="true" t="shared" si="5" ref="T68:Y68">+T8-T38</f>
        <v>0</v>
      </c>
      <c r="U68" s="33">
        <f t="shared" si="5"/>
        <v>0</v>
      </c>
      <c r="V68" s="33">
        <f t="shared" si="5"/>
        <v>0</v>
      </c>
      <c r="W68" s="33">
        <f t="shared" si="5"/>
        <v>-74.20799000000001</v>
      </c>
      <c r="X68" s="33">
        <f t="shared" si="5"/>
        <v>74.20773000000054</v>
      </c>
      <c r="Y68" s="33">
        <f t="shared" si="5"/>
        <v>0</v>
      </c>
      <c r="Z68" s="12"/>
    </row>
    <row r="69" spans="4:26" ht="13.5">
      <c r="D69" s="15"/>
      <c r="E69" s="12"/>
      <c r="F69" s="33">
        <f aca="true" t="shared" si="6" ref="F69:K70">+F9-F39</f>
        <v>0</v>
      </c>
      <c r="G69" s="33">
        <f t="shared" si="6"/>
        <v>0</v>
      </c>
      <c r="H69" s="33">
        <f t="shared" si="6"/>
        <v>0</v>
      </c>
      <c r="I69" s="33">
        <f t="shared" si="6"/>
        <v>0</v>
      </c>
      <c r="J69" s="33">
        <f t="shared" si="6"/>
        <v>0</v>
      </c>
      <c r="K69" s="33">
        <f t="shared" si="6"/>
        <v>0</v>
      </c>
      <c r="L69" s="12"/>
      <c r="M69" s="33">
        <f aca="true" t="shared" si="7" ref="M69:R69">+M9-M39</f>
        <v>0</v>
      </c>
      <c r="N69" s="33">
        <f t="shared" si="7"/>
        <v>0</v>
      </c>
      <c r="O69" s="33">
        <f t="shared" si="7"/>
        <v>0</v>
      </c>
      <c r="P69" s="33">
        <f t="shared" si="7"/>
        <v>0</v>
      </c>
      <c r="Q69" s="33">
        <f t="shared" si="7"/>
        <v>0</v>
      </c>
      <c r="R69" s="33">
        <f t="shared" si="7"/>
        <v>0</v>
      </c>
      <c r="S69" s="12"/>
      <c r="T69" s="33">
        <f aca="true" t="shared" si="8" ref="T69:Y69">+T9-T39</f>
        <v>0</v>
      </c>
      <c r="U69" s="33">
        <f t="shared" si="8"/>
        <v>0</v>
      </c>
      <c r="V69" s="33">
        <f t="shared" si="8"/>
        <v>0</v>
      </c>
      <c r="W69" s="33">
        <f t="shared" si="8"/>
        <v>0</v>
      </c>
      <c r="X69" s="33">
        <f t="shared" si="8"/>
        <v>0</v>
      </c>
      <c r="Y69" s="33">
        <f t="shared" si="8"/>
        <v>0</v>
      </c>
      <c r="Z69" s="12"/>
    </row>
    <row r="70" spans="4:26" ht="13.5">
      <c r="D70" s="16" t="s">
        <v>15</v>
      </c>
      <c r="E70" s="12"/>
      <c r="F70" s="34">
        <f t="shared" si="6"/>
        <v>0</v>
      </c>
      <c r="G70" s="34">
        <f t="shared" si="6"/>
        <v>0</v>
      </c>
      <c r="H70" s="34">
        <f t="shared" si="6"/>
        <v>0</v>
      </c>
      <c r="I70" s="34">
        <f t="shared" si="6"/>
        <v>-195.37770000000012</v>
      </c>
      <c r="J70" s="34">
        <f t="shared" si="6"/>
        <v>38.91867000000002</v>
      </c>
      <c r="K70" s="34">
        <f t="shared" si="6"/>
        <v>-156.4590400000002</v>
      </c>
      <c r="L70" s="12"/>
      <c r="M70" s="34">
        <f aca="true" t="shared" si="9" ref="M70:R70">+M10-M40</f>
        <v>0</v>
      </c>
      <c r="N70" s="34">
        <f t="shared" si="9"/>
        <v>0</v>
      </c>
      <c r="O70" s="34">
        <f t="shared" si="9"/>
        <v>0</v>
      </c>
      <c r="P70" s="34">
        <f t="shared" si="9"/>
        <v>-155.89144999999905</v>
      </c>
      <c r="Q70" s="34">
        <f t="shared" si="9"/>
        <v>35.28906000000029</v>
      </c>
      <c r="R70" s="34">
        <f t="shared" si="9"/>
        <v>-120.60215000000153</v>
      </c>
      <c r="S70" s="12"/>
      <c r="T70" s="34">
        <f aca="true" t="shared" si="10" ref="T70:Y70">+T10-T40</f>
        <v>0</v>
      </c>
      <c r="U70" s="34">
        <f t="shared" si="10"/>
        <v>0</v>
      </c>
      <c r="V70" s="34">
        <f t="shared" si="10"/>
        <v>0</v>
      </c>
      <c r="W70" s="34">
        <f t="shared" si="10"/>
        <v>-351.2691499999992</v>
      </c>
      <c r="X70" s="34">
        <f t="shared" si="10"/>
        <v>74.20773000000054</v>
      </c>
      <c r="Y70" s="34">
        <f t="shared" si="10"/>
        <v>-277.06119000000126</v>
      </c>
      <c r="Z70" s="12"/>
    </row>
    <row r="71" spans="4:26" ht="13.5">
      <c r="D71" s="17" t="s">
        <v>9</v>
      </c>
      <c r="E71" s="12"/>
      <c r="F71" s="35"/>
      <c r="G71" s="35"/>
      <c r="H71" s="35"/>
      <c r="I71" s="35"/>
      <c r="J71" s="35"/>
      <c r="K71" s="35"/>
      <c r="L71" s="12"/>
      <c r="M71" s="35"/>
      <c r="N71" s="35"/>
      <c r="O71" s="35"/>
      <c r="P71" s="35"/>
      <c r="Q71" s="35"/>
      <c r="R71" s="35"/>
      <c r="S71" s="12"/>
      <c r="T71" s="35"/>
      <c r="U71" s="35"/>
      <c r="V71" s="35"/>
      <c r="W71" s="35"/>
      <c r="X71" s="35"/>
      <c r="Y71" s="35"/>
      <c r="Z71" s="12"/>
    </row>
    <row r="72" spans="4:26" ht="13.5">
      <c r="D72" s="14" t="s">
        <v>2</v>
      </c>
      <c r="E72" s="12"/>
      <c r="F72" s="33">
        <f aca="true" t="shared" si="11" ref="F72:K72">+F12-F42</f>
        <v>0</v>
      </c>
      <c r="G72" s="33">
        <f t="shared" si="11"/>
        <v>0</v>
      </c>
      <c r="H72" s="33">
        <f t="shared" si="11"/>
        <v>0</v>
      </c>
      <c r="I72" s="33">
        <f t="shared" si="11"/>
        <v>-19.2808</v>
      </c>
      <c r="J72" s="33">
        <f t="shared" si="11"/>
        <v>-13.3131</v>
      </c>
      <c r="K72" s="33">
        <f t="shared" si="11"/>
        <v>-31.63415000000009</v>
      </c>
      <c r="L72" s="12"/>
      <c r="M72" s="33">
        <f aca="true" t="shared" si="12" ref="M72:R72">+M12-M42</f>
        <v>0</v>
      </c>
      <c r="N72" s="33">
        <f t="shared" si="12"/>
        <v>0</v>
      </c>
      <c r="O72" s="53">
        <f t="shared" si="12"/>
        <v>0</v>
      </c>
      <c r="P72" s="33">
        <f t="shared" si="12"/>
        <v>-17.79643</v>
      </c>
      <c r="Q72" s="33">
        <f t="shared" si="12"/>
        <v>-12.656050000000002</v>
      </c>
      <c r="R72" s="33">
        <f t="shared" si="12"/>
        <v>-31.41152999999997</v>
      </c>
      <c r="S72" s="12"/>
      <c r="T72" s="33">
        <f aca="true" t="shared" si="13" ref="T72:Y72">+T12-T42</f>
        <v>0</v>
      </c>
      <c r="U72" s="33">
        <f t="shared" si="13"/>
        <v>0</v>
      </c>
      <c r="V72" s="33">
        <f t="shared" si="13"/>
        <v>0</v>
      </c>
      <c r="W72" s="33">
        <f t="shared" si="13"/>
        <v>-37.07723</v>
      </c>
      <c r="X72" s="33">
        <f t="shared" si="13"/>
        <v>-25.969150000000003</v>
      </c>
      <c r="Y72" s="33">
        <f t="shared" si="13"/>
        <v>-63.04567999999995</v>
      </c>
      <c r="Z72" s="12"/>
    </row>
    <row r="73" spans="4:26" ht="13.5">
      <c r="D73" s="14" t="s">
        <v>3</v>
      </c>
      <c r="E73" s="12"/>
      <c r="F73" s="33">
        <f aca="true" t="shared" si="14" ref="F73:K73">+F13-F43</f>
        <v>0</v>
      </c>
      <c r="G73" s="33">
        <f t="shared" si="14"/>
        <v>0</v>
      </c>
      <c r="H73" s="33">
        <f t="shared" si="14"/>
        <v>0</v>
      </c>
      <c r="I73" s="33">
        <f t="shared" si="14"/>
        <v>-8.193650000000002</v>
      </c>
      <c r="J73" s="33">
        <f t="shared" si="14"/>
        <v>-93.52653</v>
      </c>
      <c r="K73" s="33">
        <f t="shared" si="14"/>
        <v>-102.27673000000095</v>
      </c>
      <c r="L73" s="12"/>
      <c r="M73" s="33">
        <f aca="true" t="shared" si="15" ref="M73:R73">+M13-M43</f>
        <v>0</v>
      </c>
      <c r="N73" s="33">
        <f t="shared" si="15"/>
        <v>0</v>
      </c>
      <c r="O73" s="33">
        <f t="shared" si="15"/>
        <v>0</v>
      </c>
      <c r="P73" s="33">
        <f t="shared" si="15"/>
        <v>-6.560210000000001</v>
      </c>
      <c r="Q73" s="33">
        <f t="shared" si="15"/>
        <v>-95.39117000000003</v>
      </c>
      <c r="R73" s="33">
        <f t="shared" si="15"/>
        <v>-101.39456000000223</v>
      </c>
      <c r="S73" s="12"/>
      <c r="T73" s="33">
        <f aca="true" t="shared" si="16" ref="T73:Y73">+T13-T43</f>
        <v>0</v>
      </c>
      <c r="U73" s="33">
        <f t="shared" si="16"/>
        <v>0</v>
      </c>
      <c r="V73" s="33">
        <f t="shared" si="16"/>
        <v>0</v>
      </c>
      <c r="W73" s="33">
        <f t="shared" si="16"/>
        <v>-14.753860000000001</v>
      </c>
      <c r="X73" s="33">
        <f t="shared" si="16"/>
        <v>-188.91770000000002</v>
      </c>
      <c r="Y73" s="33">
        <f t="shared" si="16"/>
        <v>-203.67129000000295</v>
      </c>
      <c r="Z73" s="12"/>
    </row>
    <row r="74" spans="4:26" ht="13.5">
      <c r="D74" s="14" t="s">
        <v>4</v>
      </c>
      <c r="E74" s="12"/>
      <c r="F74" s="33">
        <f aca="true" t="shared" si="17" ref="F74:K74">+F14-F44</f>
        <v>0</v>
      </c>
      <c r="G74" s="33">
        <f t="shared" si="17"/>
        <v>0</v>
      </c>
      <c r="H74" s="33">
        <f t="shared" si="17"/>
        <v>0</v>
      </c>
      <c r="I74" s="33">
        <f t="shared" si="17"/>
        <v>-0.0016799999999999038</v>
      </c>
      <c r="J74" s="33">
        <f t="shared" si="17"/>
        <v>-16.354680000000002</v>
      </c>
      <c r="K74" s="33">
        <f t="shared" si="17"/>
        <v>-15.875820000000033</v>
      </c>
      <c r="L74" s="12"/>
      <c r="M74" s="33">
        <f aca="true" t="shared" si="18" ref="M74:R74">+M14-M44</f>
        <v>0</v>
      </c>
      <c r="N74" s="33">
        <f t="shared" si="18"/>
        <v>0</v>
      </c>
      <c r="O74" s="33">
        <f t="shared" si="18"/>
        <v>0</v>
      </c>
      <c r="P74" s="33">
        <f t="shared" si="18"/>
        <v>-0.003269999999999662</v>
      </c>
      <c r="Q74" s="33">
        <f t="shared" si="18"/>
        <v>-14.15928000000169</v>
      </c>
      <c r="R74" s="33">
        <f t="shared" si="18"/>
        <v>-14.221280000000007</v>
      </c>
      <c r="S74" s="12"/>
      <c r="T74" s="33">
        <f aca="true" t="shared" si="19" ref="T74:Y74">+T14-T44</f>
        <v>0</v>
      </c>
      <c r="U74" s="33">
        <f t="shared" si="19"/>
        <v>0</v>
      </c>
      <c r="V74" s="33">
        <f t="shared" si="19"/>
        <v>0</v>
      </c>
      <c r="W74" s="33">
        <f t="shared" si="19"/>
        <v>-0.004949999999999566</v>
      </c>
      <c r="X74" s="33">
        <f t="shared" si="19"/>
        <v>-30.513960000001692</v>
      </c>
      <c r="Y74" s="33">
        <f t="shared" si="19"/>
        <v>-30.09710000000001</v>
      </c>
      <c r="Z74" s="12"/>
    </row>
    <row r="75" spans="4:26" ht="13.5">
      <c r="D75" s="14" t="s">
        <v>5</v>
      </c>
      <c r="E75" s="12"/>
      <c r="F75" s="33">
        <f aca="true" t="shared" si="20" ref="F75:K75">+F15-F45</f>
        <v>0</v>
      </c>
      <c r="G75" s="33">
        <f t="shared" si="20"/>
        <v>0</v>
      </c>
      <c r="H75" s="33">
        <f t="shared" si="20"/>
        <v>0</v>
      </c>
      <c r="I75" s="33">
        <f t="shared" si="20"/>
        <v>0</v>
      </c>
      <c r="J75" s="33">
        <f t="shared" si="20"/>
        <v>0</v>
      </c>
      <c r="K75" s="33">
        <f t="shared" si="20"/>
        <v>0</v>
      </c>
      <c r="L75" s="12"/>
      <c r="M75" s="33">
        <f aca="true" t="shared" si="21" ref="M75:R75">+M15-M45</f>
        <v>0</v>
      </c>
      <c r="N75" s="33">
        <f t="shared" si="21"/>
        <v>0</v>
      </c>
      <c r="O75" s="33">
        <f t="shared" si="21"/>
        <v>0</v>
      </c>
      <c r="P75" s="33">
        <f t="shared" si="21"/>
        <v>0</v>
      </c>
      <c r="Q75" s="33">
        <f t="shared" si="21"/>
        <v>0</v>
      </c>
      <c r="R75" s="33">
        <f t="shared" si="21"/>
        <v>0</v>
      </c>
      <c r="S75" s="12"/>
      <c r="T75" s="33">
        <f aca="true" t="shared" si="22" ref="T75:Y75">+T15-T45</f>
        <v>0</v>
      </c>
      <c r="U75" s="33">
        <f t="shared" si="22"/>
        <v>0</v>
      </c>
      <c r="V75" s="33">
        <f t="shared" si="22"/>
        <v>0</v>
      </c>
      <c r="W75" s="33">
        <f t="shared" si="22"/>
        <v>0</v>
      </c>
      <c r="X75" s="33">
        <f t="shared" si="22"/>
        <v>0</v>
      </c>
      <c r="Y75" s="33">
        <f t="shared" si="22"/>
        <v>0</v>
      </c>
      <c r="Z75" s="12"/>
    </row>
    <row r="76" spans="4:26" ht="13.5">
      <c r="D76" s="14" t="s">
        <v>6</v>
      </c>
      <c r="E76" s="12"/>
      <c r="F76" s="33">
        <f aca="true" t="shared" si="23" ref="F76:K76">+F16-F46</f>
        <v>0</v>
      </c>
      <c r="G76" s="33">
        <f t="shared" si="23"/>
        <v>0</v>
      </c>
      <c r="H76" s="33">
        <f t="shared" si="23"/>
        <v>0</v>
      </c>
      <c r="I76" s="33">
        <f t="shared" si="23"/>
        <v>-2.7837600000000005</v>
      </c>
      <c r="J76" s="33">
        <f t="shared" si="23"/>
        <v>0</v>
      </c>
      <c r="K76" s="33">
        <f t="shared" si="23"/>
        <v>-2.7837099999999992</v>
      </c>
      <c r="L76" s="12"/>
      <c r="M76" s="33">
        <f aca="true" t="shared" si="24" ref="M76:R76">+M16-M46</f>
        <v>0</v>
      </c>
      <c r="N76" s="33">
        <f t="shared" si="24"/>
        <v>0</v>
      </c>
      <c r="O76" s="33">
        <f t="shared" si="24"/>
        <v>0</v>
      </c>
      <c r="P76" s="33">
        <f t="shared" si="24"/>
        <v>-2.82663</v>
      </c>
      <c r="Q76" s="33">
        <f t="shared" si="24"/>
        <v>0</v>
      </c>
      <c r="R76" s="33">
        <f t="shared" si="24"/>
        <v>-2.826589999999996</v>
      </c>
      <c r="S76" s="12"/>
      <c r="T76" s="33">
        <f aca="true" t="shared" si="25" ref="T76:Y76">+T16-T46</f>
        <v>0</v>
      </c>
      <c r="U76" s="33">
        <f t="shared" si="25"/>
        <v>0</v>
      </c>
      <c r="V76" s="33">
        <f t="shared" si="25"/>
        <v>0</v>
      </c>
      <c r="W76" s="33">
        <f t="shared" si="25"/>
        <v>-5.610390000000001</v>
      </c>
      <c r="X76" s="33">
        <f t="shared" si="25"/>
        <v>0</v>
      </c>
      <c r="Y76" s="33">
        <f t="shared" si="25"/>
        <v>-5.610299999999995</v>
      </c>
      <c r="Z76" s="12"/>
    </row>
    <row r="77" spans="4:26" ht="13.5">
      <c r="D77" s="14" t="s">
        <v>16</v>
      </c>
      <c r="E77" s="12"/>
      <c r="F77" s="33">
        <f aca="true" t="shared" si="26" ref="F77:K79">+F17-F47</f>
        <v>0</v>
      </c>
      <c r="G77" s="33">
        <f t="shared" si="26"/>
        <v>0</v>
      </c>
      <c r="H77" s="33">
        <f t="shared" si="26"/>
        <v>0</v>
      </c>
      <c r="I77" s="33">
        <f t="shared" si="26"/>
        <v>-161.22907</v>
      </c>
      <c r="J77" s="33">
        <f t="shared" si="26"/>
        <v>161.7570700000001</v>
      </c>
      <c r="K77" s="33">
        <f t="shared" si="26"/>
        <v>0</v>
      </c>
      <c r="L77" s="12"/>
      <c r="M77" s="33">
        <f aca="true" t="shared" si="27" ref="M77:R77">+M17-M47</f>
        <v>0</v>
      </c>
      <c r="N77" s="33">
        <f t="shared" si="27"/>
        <v>0</v>
      </c>
      <c r="O77" s="33">
        <f t="shared" si="27"/>
        <v>0</v>
      </c>
      <c r="P77" s="33">
        <f t="shared" si="27"/>
        <v>-157.99739</v>
      </c>
      <c r="Q77" s="33">
        <f t="shared" si="27"/>
        <v>157.99735000000032</v>
      </c>
      <c r="R77" s="33">
        <f t="shared" si="27"/>
        <v>0</v>
      </c>
      <c r="S77" s="12"/>
      <c r="T77" s="33">
        <f aca="true" t="shared" si="28" ref="T77:Y77">+T17-T47</f>
        <v>0</v>
      </c>
      <c r="U77" s="33">
        <f t="shared" si="28"/>
        <v>0</v>
      </c>
      <c r="V77" s="33">
        <f t="shared" si="28"/>
        <v>0</v>
      </c>
      <c r="W77" s="33">
        <f t="shared" si="28"/>
        <v>-319.22646000000003</v>
      </c>
      <c r="X77" s="33">
        <f t="shared" si="28"/>
        <v>319.7544200000002</v>
      </c>
      <c r="Y77" s="33">
        <f t="shared" si="28"/>
        <v>0</v>
      </c>
      <c r="Z77" s="12"/>
    </row>
    <row r="78" spans="4:26" ht="13.5">
      <c r="D78" s="18" t="s">
        <v>9</v>
      </c>
      <c r="E78" s="12"/>
      <c r="F78" s="33"/>
      <c r="G78" s="33"/>
      <c r="H78" s="33"/>
      <c r="I78" s="33"/>
      <c r="J78" s="33"/>
      <c r="K78" s="33"/>
      <c r="L78" s="12"/>
      <c r="M78" s="33"/>
      <c r="N78" s="33"/>
      <c r="O78" s="33"/>
      <c r="P78" s="33"/>
      <c r="Q78" s="33"/>
      <c r="R78" s="33"/>
      <c r="S78" s="12"/>
      <c r="T78" s="33"/>
      <c r="U78" s="33"/>
      <c r="V78" s="33"/>
      <c r="W78" s="33"/>
      <c r="X78" s="33"/>
      <c r="Y78" s="33"/>
      <c r="Z78" s="12"/>
    </row>
    <row r="79" spans="4:26" ht="13.5">
      <c r="D79" s="19" t="s">
        <v>17</v>
      </c>
      <c r="E79" s="12"/>
      <c r="F79" s="35">
        <f t="shared" si="26"/>
        <v>0</v>
      </c>
      <c r="G79" s="35">
        <f t="shared" si="26"/>
        <v>0</v>
      </c>
      <c r="H79" s="35">
        <f t="shared" si="26"/>
        <v>0</v>
      </c>
      <c r="I79" s="35">
        <f t="shared" si="26"/>
        <v>-191.48896000000002</v>
      </c>
      <c r="J79" s="35">
        <f t="shared" si="26"/>
        <v>38.562760000000026</v>
      </c>
      <c r="K79" s="35">
        <f t="shared" si="26"/>
        <v>-152.57041000000117</v>
      </c>
      <c r="L79" s="12"/>
      <c r="M79" s="35">
        <f aca="true" t="shared" si="29" ref="M79:R79">+M19-M49</f>
        <v>0</v>
      </c>
      <c r="N79" s="35">
        <f t="shared" si="29"/>
        <v>0</v>
      </c>
      <c r="O79" s="35">
        <f t="shared" si="29"/>
        <v>0</v>
      </c>
      <c r="P79" s="35">
        <f t="shared" si="29"/>
        <v>-185.18393000000003</v>
      </c>
      <c r="Q79" s="35">
        <f t="shared" si="29"/>
        <v>35.7908499999985</v>
      </c>
      <c r="R79" s="35">
        <f t="shared" si="29"/>
        <v>-149.85396000000173</v>
      </c>
      <c r="S79" s="12"/>
      <c r="T79" s="35">
        <f aca="true" t="shared" si="30" ref="T79:Y79">+T19-T49</f>
        <v>0</v>
      </c>
      <c r="U79" s="35">
        <f t="shared" si="30"/>
        <v>0</v>
      </c>
      <c r="V79" s="35">
        <f t="shared" si="30"/>
        <v>0</v>
      </c>
      <c r="W79" s="35">
        <f t="shared" si="30"/>
        <v>-376.67289</v>
      </c>
      <c r="X79" s="35">
        <f t="shared" si="30"/>
        <v>74.35360999999875</v>
      </c>
      <c r="Y79" s="35">
        <f t="shared" si="30"/>
        <v>-302.42437000000245</v>
      </c>
      <c r="Z79" s="12"/>
    </row>
    <row r="80" spans="4:26" ht="13.5">
      <c r="D80" s="20" t="s">
        <v>9</v>
      </c>
      <c r="E80" s="12"/>
      <c r="F80" s="36"/>
      <c r="G80" s="36"/>
      <c r="H80" s="36"/>
      <c r="I80" s="36"/>
      <c r="J80" s="36"/>
      <c r="K80" s="36"/>
      <c r="L80" s="12"/>
      <c r="M80" s="36"/>
      <c r="N80" s="36"/>
      <c r="O80" s="36"/>
      <c r="P80" s="36"/>
      <c r="Q80" s="36"/>
      <c r="R80" s="36"/>
      <c r="S80" s="12"/>
      <c r="T80" s="36"/>
      <c r="U80" s="36"/>
      <c r="V80" s="36"/>
      <c r="W80" s="36"/>
      <c r="X80" s="36"/>
      <c r="Y80" s="36"/>
      <c r="Z80" s="12"/>
    </row>
    <row r="81" spans="4:26" ht="13.5">
      <c r="D81" s="16" t="s">
        <v>18</v>
      </c>
      <c r="E81" s="12"/>
      <c r="F81" s="34">
        <f aca="true" t="shared" si="31" ref="F81:K89">+F21-F51</f>
        <v>0</v>
      </c>
      <c r="G81" s="34">
        <f t="shared" si="31"/>
        <v>0</v>
      </c>
      <c r="H81" s="34">
        <f t="shared" si="31"/>
        <v>0</v>
      </c>
      <c r="I81" s="34">
        <f t="shared" si="31"/>
        <v>-3.888740000000155</v>
      </c>
      <c r="J81" s="34">
        <f t="shared" si="31"/>
        <v>0</v>
      </c>
      <c r="K81" s="34">
        <f t="shared" si="31"/>
        <v>-3.8886299999990115</v>
      </c>
      <c r="L81" s="12"/>
      <c r="M81" s="34">
        <f aca="true" t="shared" si="32" ref="M81:R81">+M21-M51</f>
        <v>0</v>
      </c>
      <c r="N81" s="34">
        <f t="shared" si="32"/>
        <v>0</v>
      </c>
      <c r="O81" s="34">
        <f t="shared" si="32"/>
        <v>0</v>
      </c>
      <c r="P81" s="34">
        <f t="shared" si="32"/>
        <v>29.292480000001035</v>
      </c>
      <c r="Q81" s="34">
        <f t="shared" si="32"/>
        <v>-0.14587999999821477</v>
      </c>
      <c r="R81" s="34">
        <f t="shared" si="32"/>
        <v>29.251810000000432</v>
      </c>
      <c r="S81" s="12"/>
      <c r="T81" s="34">
        <f aca="true" t="shared" si="33" ref="T81:Y81">+T21-T51</f>
        <v>0</v>
      </c>
      <c r="U81" s="34">
        <f t="shared" si="33"/>
        <v>0</v>
      </c>
      <c r="V81" s="34">
        <f t="shared" si="33"/>
        <v>0</v>
      </c>
      <c r="W81" s="34">
        <f t="shared" si="33"/>
        <v>25.40374000000088</v>
      </c>
      <c r="X81" s="34">
        <f t="shared" si="33"/>
        <v>-0.14587999999821477</v>
      </c>
      <c r="Y81" s="34">
        <f t="shared" si="33"/>
        <v>25.36318000000142</v>
      </c>
      <c r="Z81" s="12"/>
    </row>
    <row r="82" spans="4:26" ht="13.5">
      <c r="D82" s="17" t="s">
        <v>9</v>
      </c>
      <c r="E82" s="12"/>
      <c r="F82" s="35"/>
      <c r="G82" s="35"/>
      <c r="H82" s="35"/>
      <c r="I82" s="35"/>
      <c r="J82" s="35"/>
      <c r="K82" s="35"/>
      <c r="L82" s="12"/>
      <c r="M82" s="35"/>
      <c r="N82" s="35"/>
      <c r="O82" s="35"/>
      <c r="P82" s="35"/>
      <c r="Q82" s="35"/>
      <c r="R82" s="35"/>
      <c r="S82" s="12"/>
      <c r="T82" s="35"/>
      <c r="U82" s="35"/>
      <c r="V82" s="35"/>
      <c r="W82" s="35"/>
      <c r="X82" s="35"/>
      <c r="Y82" s="35"/>
      <c r="Z82" s="12"/>
    </row>
    <row r="83" spans="1:26" s="3" customFormat="1" ht="13.5">
      <c r="A83" s="2"/>
      <c r="B83" s="2"/>
      <c r="C83" s="2"/>
      <c r="D83" s="14" t="s">
        <v>7</v>
      </c>
      <c r="E83" s="12"/>
      <c r="F83" s="33">
        <f t="shared" si="31"/>
        <v>0</v>
      </c>
      <c r="G83" s="33">
        <f t="shared" si="31"/>
        <v>0</v>
      </c>
      <c r="H83" s="33">
        <f t="shared" si="31"/>
        <v>0</v>
      </c>
      <c r="I83" s="33">
        <f t="shared" si="31"/>
        <v>-0.0021599999999999397</v>
      </c>
      <c r="J83" s="33">
        <f t="shared" si="31"/>
        <v>0</v>
      </c>
      <c r="K83" s="33">
        <f t="shared" si="31"/>
        <v>-0.0021699999999960085</v>
      </c>
      <c r="L83" s="12"/>
      <c r="M83" s="33">
        <f aca="true" t="shared" si="34" ref="M83:R83">+M23-M53</f>
        <v>0</v>
      </c>
      <c r="N83" s="33">
        <f t="shared" si="34"/>
        <v>0</v>
      </c>
      <c r="O83" s="33">
        <f t="shared" si="34"/>
        <v>0</v>
      </c>
      <c r="P83" s="33">
        <f t="shared" si="34"/>
        <v>-0.010350000000002524</v>
      </c>
      <c r="Q83" s="33">
        <f t="shared" si="34"/>
        <v>0.14562</v>
      </c>
      <c r="R83" s="33">
        <f t="shared" si="34"/>
        <v>0.029959999999997322</v>
      </c>
      <c r="S83" s="12"/>
      <c r="T83" s="33">
        <f aca="true" t="shared" si="35" ref="T83:Y83">+T23-T53</f>
        <v>0</v>
      </c>
      <c r="U83" s="33">
        <f t="shared" si="35"/>
        <v>0</v>
      </c>
      <c r="V83" s="33">
        <f t="shared" si="35"/>
        <v>0</v>
      </c>
      <c r="W83" s="33">
        <f t="shared" si="35"/>
        <v>-0.012510000000002464</v>
      </c>
      <c r="X83" s="33">
        <f t="shared" si="35"/>
        <v>0.14562</v>
      </c>
      <c r="Y83" s="33">
        <f t="shared" si="35"/>
        <v>0.027790000000001314</v>
      </c>
      <c r="Z83" s="12"/>
    </row>
    <row r="84" spans="4:26" ht="13.5">
      <c r="D84" s="14" t="s">
        <v>9</v>
      </c>
      <c r="E84" s="12"/>
      <c r="F84" s="35"/>
      <c r="G84" s="37"/>
      <c r="H84" s="37"/>
      <c r="I84" s="37"/>
      <c r="J84" s="37"/>
      <c r="K84" s="37"/>
      <c r="L84" s="12"/>
      <c r="M84" s="35"/>
      <c r="N84" s="37"/>
      <c r="O84" s="37"/>
      <c r="P84" s="37"/>
      <c r="Q84" s="37"/>
      <c r="R84" s="37"/>
      <c r="S84" s="12"/>
      <c r="T84" s="35"/>
      <c r="U84" s="37"/>
      <c r="V84" s="37"/>
      <c r="W84" s="37"/>
      <c r="X84" s="37"/>
      <c r="Y84" s="37"/>
      <c r="Z84" s="12"/>
    </row>
    <row r="85" spans="4:26" ht="13.5">
      <c r="D85" s="19" t="s">
        <v>19</v>
      </c>
      <c r="E85" s="12"/>
      <c r="F85" s="35">
        <f t="shared" si="31"/>
        <v>0</v>
      </c>
      <c r="G85" s="35">
        <f t="shared" si="31"/>
        <v>0</v>
      </c>
      <c r="H85" s="35">
        <f t="shared" si="31"/>
        <v>0</v>
      </c>
      <c r="I85" s="35">
        <f t="shared" si="31"/>
        <v>-3.8909000000001583</v>
      </c>
      <c r="J85" s="35">
        <f t="shared" si="31"/>
        <v>0</v>
      </c>
      <c r="K85" s="35">
        <f t="shared" si="31"/>
        <v>-3.8907999999989897</v>
      </c>
      <c r="L85" s="12"/>
      <c r="M85" s="35">
        <f aca="true" t="shared" si="36" ref="M85:R85">+M25-M55</f>
        <v>0</v>
      </c>
      <c r="N85" s="35">
        <f t="shared" si="36"/>
        <v>0</v>
      </c>
      <c r="O85" s="35">
        <f t="shared" si="36"/>
        <v>0</v>
      </c>
      <c r="P85" s="35">
        <f t="shared" si="36"/>
        <v>29.28213000000102</v>
      </c>
      <c r="Q85" s="35">
        <f t="shared" si="36"/>
        <v>-0.00025999999849125286</v>
      </c>
      <c r="R85" s="35">
        <f t="shared" si="36"/>
        <v>29.281769999998573</v>
      </c>
      <c r="S85" s="12"/>
      <c r="T85" s="35">
        <f aca="true" t="shared" si="37" ref="T85:Y85">+T25-T55</f>
        <v>0</v>
      </c>
      <c r="U85" s="35">
        <f t="shared" si="37"/>
        <v>0</v>
      </c>
      <c r="V85" s="35">
        <f t="shared" si="37"/>
        <v>0</v>
      </c>
      <c r="W85" s="35">
        <f t="shared" si="37"/>
        <v>25.39123000000086</v>
      </c>
      <c r="X85" s="35">
        <f t="shared" si="37"/>
        <v>-0.00025999999849125286</v>
      </c>
      <c r="Y85" s="35">
        <f t="shared" si="37"/>
        <v>25.39096999999947</v>
      </c>
      <c r="Z85" s="12"/>
    </row>
    <row r="86" spans="4:26" ht="13.5">
      <c r="D86" s="21" t="s">
        <v>9</v>
      </c>
      <c r="E86" s="12"/>
      <c r="F86" s="38"/>
      <c r="G86" s="38"/>
      <c r="H86" s="38"/>
      <c r="I86" s="38"/>
      <c r="J86" s="39"/>
      <c r="K86" s="38"/>
      <c r="L86" s="12"/>
      <c r="M86" s="38"/>
      <c r="N86" s="38"/>
      <c r="O86" s="38"/>
      <c r="P86" s="38"/>
      <c r="Q86" s="39"/>
      <c r="R86" s="38"/>
      <c r="S86" s="12"/>
      <c r="T86" s="38"/>
      <c r="U86" s="38"/>
      <c r="V86" s="38"/>
      <c r="W86" s="38"/>
      <c r="X86" s="39"/>
      <c r="Y86" s="38"/>
      <c r="Z86" s="12"/>
    </row>
    <row r="87" spans="1:26" s="3" customFormat="1" ht="13.5">
      <c r="A87" s="2"/>
      <c r="B87" s="2"/>
      <c r="C87" s="2"/>
      <c r="D87" s="14" t="s">
        <v>8</v>
      </c>
      <c r="E87" s="12"/>
      <c r="F87" s="33">
        <f t="shared" si="31"/>
        <v>0</v>
      </c>
      <c r="G87" s="33">
        <f t="shared" si="31"/>
        <v>0</v>
      </c>
      <c r="H87" s="33">
        <f t="shared" si="31"/>
        <v>0</v>
      </c>
      <c r="I87" s="33">
        <f t="shared" si="31"/>
        <v>-2.705999999999989</v>
      </c>
      <c r="J87" s="40">
        <f t="shared" si="31"/>
        <v>0</v>
      </c>
      <c r="K87" s="33">
        <f t="shared" si="31"/>
        <v>-2.705999999999989</v>
      </c>
      <c r="L87" s="12"/>
      <c r="M87" s="33">
        <f aca="true" t="shared" si="38" ref="M87:R87">+M27-M57</f>
        <v>0</v>
      </c>
      <c r="N87" s="33">
        <f t="shared" si="38"/>
        <v>0</v>
      </c>
      <c r="O87" s="33">
        <f t="shared" si="38"/>
        <v>0</v>
      </c>
      <c r="P87" s="33">
        <f t="shared" si="38"/>
        <v>6.898979999999995</v>
      </c>
      <c r="Q87" s="40">
        <f t="shared" si="38"/>
        <v>0</v>
      </c>
      <c r="R87" s="33">
        <f t="shared" si="38"/>
        <v>6.898979999999966</v>
      </c>
      <c r="S87" s="12"/>
      <c r="T87" s="33">
        <f aca="true" t="shared" si="39" ref="T87:Y87">+T27-T57</f>
        <v>0</v>
      </c>
      <c r="U87" s="33">
        <f t="shared" si="39"/>
        <v>0</v>
      </c>
      <c r="V87" s="33">
        <f t="shared" si="39"/>
        <v>0</v>
      </c>
      <c r="W87" s="33">
        <f t="shared" si="39"/>
        <v>4.192980000000006</v>
      </c>
      <c r="X87" s="40">
        <f t="shared" si="39"/>
        <v>0</v>
      </c>
      <c r="Y87" s="33">
        <f t="shared" si="39"/>
        <v>4.192979999999977</v>
      </c>
      <c r="Z87" s="12"/>
    </row>
    <row r="88" spans="1:26" s="3" customFormat="1" ht="13.5">
      <c r="A88" s="2"/>
      <c r="B88" s="2"/>
      <c r="C88" s="2"/>
      <c r="D88" s="22" t="s">
        <v>9</v>
      </c>
      <c r="E88" s="12"/>
      <c r="F88" s="37"/>
      <c r="G88" s="37"/>
      <c r="H88" s="37"/>
      <c r="I88" s="37"/>
      <c r="J88" s="41"/>
      <c r="K88" s="37"/>
      <c r="L88" s="12"/>
      <c r="M88" s="37"/>
      <c r="N88" s="37"/>
      <c r="O88" s="37"/>
      <c r="P88" s="37"/>
      <c r="Q88" s="41"/>
      <c r="R88" s="37"/>
      <c r="S88" s="12"/>
      <c r="T88" s="37"/>
      <c r="U88" s="37"/>
      <c r="V88" s="37"/>
      <c r="W88" s="37"/>
      <c r="X88" s="41"/>
      <c r="Y88" s="37"/>
      <c r="Z88" s="12"/>
    </row>
    <row r="89" spans="1:26" s="3" customFormat="1" ht="13.5">
      <c r="A89" s="2"/>
      <c r="B89" s="2"/>
      <c r="C89" s="2"/>
      <c r="D89" s="16" t="s">
        <v>20</v>
      </c>
      <c r="E89" s="12"/>
      <c r="F89" s="34">
        <f t="shared" si="31"/>
        <v>0</v>
      </c>
      <c r="G89" s="34">
        <f t="shared" si="31"/>
        <v>0</v>
      </c>
      <c r="H89" s="34">
        <f t="shared" si="31"/>
        <v>0</v>
      </c>
      <c r="I89" s="42">
        <f t="shared" si="31"/>
        <v>-1.1849000000001695</v>
      </c>
      <c r="J89" s="42">
        <f t="shared" si="31"/>
        <v>0</v>
      </c>
      <c r="K89" s="34">
        <f t="shared" si="31"/>
        <v>-1.1847999999990293</v>
      </c>
      <c r="L89" s="12"/>
      <c r="M89" s="34">
        <f aca="true" t="shared" si="40" ref="M89:R89">+M29-M59</f>
        <v>0</v>
      </c>
      <c r="N89" s="34">
        <f t="shared" si="40"/>
        <v>0</v>
      </c>
      <c r="O89" s="34">
        <f t="shared" si="40"/>
        <v>0</v>
      </c>
      <c r="P89" s="42">
        <f t="shared" si="40"/>
        <v>22.383150000000995</v>
      </c>
      <c r="Q89" s="42">
        <f t="shared" si="40"/>
        <v>-0.00025999999849125286</v>
      </c>
      <c r="R89" s="34">
        <f t="shared" si="40"/>
        <v>22.38279000000267</v>
      </c>
      <c r="S89" s="12"/>
      <c r="T89" s="34">
        <f aca="true" t="shared" si="41" ref="T89:Y89">+T29-T59</f>
        <v>0</v>
      </c>
      <c r="U89" s="34">
        <f t="shared" si="41"/>
        <v>0</v>
      </c>
      <c r="V89" s="34">
        <f t="shared" si="41"/>
        <v>0</v>
      </c>
      <c r="W89" s="42">
        <f t="shared" si="41"/>
        <v>21.198250000000826</v>
      </c>
      <c r="X89" s="42">
        <f t="shared" si="41"/>
        <v>-0.00025999999849125286</v>
      </c>
      <c r="Y89" s="34">
        <f t="shared" si="41"/>
        <v>21.197990000003642</v>
      </c>
      <c r="Z89" s="12"/>
    </row>
    <row r="93" spans="6:19" ht="13.5">
      <c r="F93" s="54"/>
      <c r="G93" s="54"/>
      <c r="H93" s="54"/>
      <c r="I93" s="54"/>
      <c r="J93" s="54"/>
      <c r="K93" s="54"/>
      <c r="M93" s="54"/>
      <c r="N93" s="54"/>
      <c r="O93" s="54"/>
      <c r="P93" s="54"/>
      <c r="Q93" s="54"/>
      <c r="R93" s="54"/>
      <c r="S93" s="54"/>
    </row>
    <row r="94" spans="6:19" ht="13.5">
      <c r="F94" s="54"/>
      <c r="G94" s="54"/>
      <c r="H94" s="54"/>
      <c r="I94" s="54"/>
      <c r="J94" s="54"/>
      <c r="K94" s="54"/>
      <c r="M94" s="54"/>
      <c r="N94" s="54"/>
      <c r="O94" s="54"/>
      <c r="P94" s="54"/>
      <c r="Q94" s="54"/>
      <c r="R94" s="54"/>
      <c r="S94" s="54"/>
    </row>
    <row r="95" spans="6:19" ht="13.5">
      <c r="F95" s="54"/>
      <c r="G95" s="54"/>
      <c r="H95" s="54"/>
      <c r="I95" s="54"/>
      <c r="J95" s="54"/>
      <c r="K95" s="54"/>
      <c r="M95" s="54"/>
      <c r="N95" s="54"/>
      <c r="O95" s="54"/>
      <c r="P95" s="54"/>
      <c r="Q95" s="54"/>
      <c r="R95" s="54"/>
      <c r="S95" s="54"/>
    </row>
    <row r="96" spans="6:19" ht="13.5">
      <c r="F96" s="54"/>
      <c r="G96" s="54"/>
      <c r="H96" s="54"/>
      <c r="I96" s="54"/>
      <c r="J96" s="54"/>
      <c r="K96" s="54"/>
      <c r="M96" s="54"/>
      <c r="N96" s="54"/>
      <c r="O96" s="54"/>
      <c r="P96" s="54"/>
      <c r="Q96" s="54"/>
      <c r="R96" s="54"/>
      <c r="S96" s="54"/>
    </row>
    <row r="97" spans="6:19" ht="13.5">
      <c r="F97" s="54"/>
      <c r="G97" s="54"/>
      <c r="H97" s="54"/>
      <c r="I97" s="54"/>
      <c r="J97" s="54"/>
      <c r="K97" s="54"/>
      <c r="M97" s="54"/>
      <c r="N97" s="54"/>
      <c r="O97" s="54"/>
      <c r="P97" s="54"/>
      <c r="Q97" s="54"/>
      <c r="R97" s="54"/>
      <c r="S97" s="54"/>
    </row>
    <row r="98" spans="6:19" ht="13.5">
      <c r="F98" s="54"/>
      <c r="G98" s="54"/>
      <c r="H98" s="54"/>
      <c r="I98" s="54"/>
      <c r="J98" s="54"/>
      <c r="K98" s="54"/>
      <c r="M98" s="54"/>
      <c r="N98" s="54"/>
      <c r="O98" s="54"/>
      <c r="P98" s="54"/>
      <c r="Q98" s="54"/>
      <c r="R98" s="54"/>
      <c r="S98" s="54"/>
    </row>
    <row r="99" spans="6:19" ht="13.5">
      <c r="F99" s="54"/>
      <c r="G99" s="54"/>
      <c r="H99" s="54"/>
      <c r="I99" s="54"/>
      <c r="J99" s="54"/>
      <c r="K99" s="54"/>
      <c r="M99" s="54"/>
      <c r="N99" s="54"/>
      <c r="O99" s="54"/>
      <c r="P99" s="54"/>
      <c r="Q99" s="54"/>
      <c r="R99" s="54"/>
      <c r="S99" s="54"/>
    </row>
    <row r="100" spans="6:19" ht="13.5">
      <c r="F100" s="54"/>
      <c r="G100" s="54"/>
      <c r="H100" s="54"/>
      <c r="I100" s="54"/>
      <c r="J100" s="54"/>
      <c r="K100" s="54"/>
      <c r="M100" s="54"/>
      <c r="N100" s="54"/>
      <c r="O100" s="54"/>
      <c r="P100" s="54"/>
      <c r="Q100" s="54"/>
      <c r="R100" s="54"/>
      <c r="S100" s="54"/>
    </row>
    <row r="101" spans="6:19" ht="13.5">
      <c r="F101" s="54"/>
      <c r="G101" s="54"/>
      <c r="H101" s="54"/>
      <c r="I101" s="54"/>
      <c r="J101" s="54"/>
      <c r="K101" s="54"/>
      <c r="M101" s="54"/>
      <c r="N101" s="54"/>
      <c r="O101" s="54"/>
      <c r="P101" s="54"/>
      <c r="Q101" s="54"/>
      <c r="R101" s="54"/>
      <c r="S101" s="54"/>
    </row>
    <row r="102" spans="6:19" ht="13.5">
      <c r="F102" s="54"/>
      <c r="G102" s="54"/>
      <c r="H102" s="54"/>
      <c r="I102" s="54"/>
      <c r="J102" s="54"/>
      <c r="K102" s="54"/>
      <c r="M102" s="54"/>
      <c r="N102" s="54"/>
      <c r="O102" s="54"/>
      <c r="P102" s="54"/>
      <c r="Q102" s="54"/>
      <c r="R102" s="54"/>
      <c r="S102" s="54"/>
    </row>
    <row r="103" spans="6:19" ht="13.5">
      <c r="F103" s="54"/>
      <c r="G103" s="54"/>
      <c r="H103" s="54"/>
      <c r="I103" s="54"/>
      <c r="J103" s="54"/>
      <c r="K103" s="54"/>
      <c r="M103" s="54"/>
      <c r="N103" s="54"/>
      <c r="O103" s="54"/>
      <c r="P103" s="54"/>
      <c r="Q103" s="54"/>
      <c r="R103" s="54"/>
      <c r="S103" s="54"/>
    </row>
    <row r="104" spans="6:19" ht="13.5">
      <c r="F104" s="54"/>
      <c r="G104" s="54"/>
      <c r="H104" s="54"/>
      <c r="I104" s="54"/>
      <c r="J104" s="54"/>
      <c r="K104" s="54"/>
      <c r="M104" s="54"/>
      <c r="N104" s="54"/>
      <c r="O104" s="54"/>
      <c r="P104" s="54"/>
      <c r="Q104" s="54"/>
      <c r="R104" s="54"/>
      <c r="S104" s="54"/>
    </row>
    <row r="105" spans="6:19" ht="13.5">
      <c r="F105" s="54"/>
      <c r="G105" s="54"/>
      <c r="H105" s="54"/>
      <c r="I105" s="54"/>
      <c r="J105" s="54"/>
      <c r="K105" s="54"/>
      <c r="M105" s="54"/>
      <c r="N105" s="54"/>
      <c r="O105" s="54"/>
      <c r="P105" s="54"/>
      <c r="Q105" s="54"/>
      <c r="R105" s="54"/>
      <c r="S105" s="54"/>
    </row>
    <row r="106" spans="6:19" ht="13.5">
      <c r="F106" s="54"/>
      <c r="G106" s="54"/>
      <c r="H106" s="54"/>
      <c r="I106" s="54"/>
      <c r="J106" s="54"/>
      <c r="K106" s="54"/>
      <c r="M106" s="54"/>
      <c r="N106" s="54"/>
      <c r="O106" s="54"/>
      <c r="P106" s="54"/>
      <c r="Q106" s="54"/>
      <c r="R106" s="54"/>
      <c r="S106" s="54"/>
    </row>
    <row r="107" spans="6:19" ht="13.5">
      <c r="F107" s="54"/>
      <c r="G107" s="54"/>
      <c r="H107" s="54"/>
      <c r="I107" s="54"/>
      <c r="J107" s="54"/>
      <c r="K107" s="54"/>
      <c r="M107" s="54"/>
      <c r="N107" s="54"/>
      <c r="O107" s="54"/>
      <c r="P107" s="54"/>
      <c r="Q107" s="54"/>
      <c r="R107" s="54"/>
      <c r="S107" s="54"/>
    </row>
    <row r="108" spans="6:19" ht="13.5">
      <c r="F108" s="54"/>
      <c r="G108" s="54"/>
      <c r="H108" s="54"/>
      <c r="I108" s="54"/>
      <c r="J108" s="54"/>
      <c r="K108" s="54"/>
      <c r="M108" s="54"/>
      <c r="N108" s="54"/>
      <c r="O108" s="54"/>
      <c r="P108" s="54"/>
      <c r="Q108" s="54"/>
      <c r="R108" s="54"/>
      <c r="S108" s="54"/>
    </row>
    <row r="109" spans="6:19" ht="13.5">
      <c r="F109" s="54"/>
      <c r="G109" s="54"/>
      <c r="H109" s="54"/>
      <c r="I109" s="54"/>
      <c r="J109" s="54"/>
      <c r="K109" s="54"/>
      <c r="M109" s="54"/>
      <c r="N109" s="54"/>
      <c r="O109" s="54"/>
      <c r="P109" s="54"/>
      <c r="Q109" s="54"/>
      <c r="R109" s="54"/>
      <c r="S109" s="54"/>
    </row>
    <row r="110" spans="6:19" ht="13.5">
      <c r="F110" s="54"/>
      <c r="G110" s="54"/>
      <c r="H110" s="54"/>
      <c r="I110" s="54"/>
      <c r="J110" s="54"/>
      <c r="K110" s="54"/>
      <c r="M110" s="54"/>
      <c r="N110" s="54"/>
      <c r="O110" s="54"/>
      <c r="P110" s="54"/>
      <c r="Q110" s="54"/>
      <c r="R110" s="54"/>
      <c r="S110" s="54"/>
    </row>
    <row r="111" spans="6:19" ht="13.5">
      <c r="F111" s="54"/>
      <c r="G111" s="54"/>
      <c r="H111" s="54"/>
      <c r="I111" s="54"/>
      <c r="J111" s="54"/>
      <c r="K111" s="54"/>
      <c r="M111" s="54"/>
      <c r="N111" s="54"/>
      <c r="O111" s="54"/>
      <c r="P111" s="54"/>
      <c r="Q111" s="54"/>
      <c r="R111" s="54"/>
      <c r="S111" s="54"/>
    </row>
    <row r="112" spans="6:19" ht="13.5">
      <c r="F112" s="54"/>
      <c r="G112" s="54"/>
      <c r="H112" s="54"/>
      <c r="I112" s="54"/>
      <c r="J112" s="54"/>
      <c r="K112" s="54"/>
      <c r="M112" s="54"/>
      <c r="N112" s="54"/>
      <c r="O112" s="54"/>
      <c r="P112" s="54"/>
      <c r="Q112" s="54"/>
      <c r="R112" s="54"/>
      <c r="S112" s="54"/>
    </row>
    <row r="113" spans="6:19" ht="13.5">
      <c r="F113" s="54"/>
      <c r="G113" s="54"/>
      <c r="H113" s="54"/>
      <c r="I113" s="54"/>
      <c r="J113" s="54"/>
      <c r="K113" s="54"/>
      <c r="M113" s="54"/>
      <c r="N113" s="54"/>
      <c r="O113" s="54"/>
      <c r="P113" s="54"/>
      <c r="Q113" s="54"/>
      <c r="R113" s="54"/>
      <c r="S113" s="54"/>
    </row>
    <row r="114" spans="6:19" ht="13.5">
      <c r="F114" s="54"/>
      <c r="G114" s="54"/>
      <c r="H114" s="54"/>
      <c r="I114" s="54"/>
      <c r="J114" s="54"/>
      <c r="K114" s="54"/>
      <c r="M114" s="54"/>
      <c r="N114" s="54"/>
      <c r="O114" s="54"/>
      <c r="P114" s="54"/>
      <c r="Q114" s="54"/>
      <c r="R114" s="54"/>
      <c r="S114" s="54"/>
    </row>
    <row r="115" spans="6:19" ht="13.5">
      <c r="F115" s="54"/>
      <c r="G115" s="54"/>
      <c r="H115" s="54"/>
      <c r="I115" s="54"/>
      <c r="J115" s="54"/>
      <c r="K115" s="54"/>
      <c r="M115" s="54"/>
      <c r="N115" s="54"/>
      <c r="O115" s="54"/>
      <c r="P115" s="54"/>
      <c r="Q115" s="54"/>
      <c r="R115" s="54"/>
      <c r="S115" s="54"/>
    </row>
    <row r="116" spans="6:19" ht="13.5">
      <c r="F116" s="54"/>
      <c r="G116" s="54"/>
      <c r="H116" s="54"/>
      <c r="I116" s="54"/>
      <c r="J116" s="54"/>
      <c r="K116" s="54"/>
      <c r="M116" s="54"/>
      <c r="N116" s="54"/>
      <c r="O116" s="54"/>
      <c r="P116" s="54"/>
      <c r="Q116" s="54"/>
      <c r="R116" s="54"/>
      <c r="S116" s="54"/>
    </row>
    <row r="117" spans="6:19" ht="13.5">
      <c r="F117" s="54"/>
      <c r="G117" s="54"/>
      <c r="H117" s="54"/>
      <c r="I117" s="54"/>
      <c r="J117" s="54"/>
      <c r="K117" s="54"/>
      <c r="M117" s="54"/>
      <c r="N117" s="54"/>
      <c r="O117" s="54"/>
      <c r="P117" s="54"/>
      <c r="Q117" s="54"/>
      <c r="R117" s="54"/>
      <c r="S117" s="54"/>
    </row>
    <row r="118" spans="6:19" ht="13.5">
      <c r="F118" s="54"/>
      <c r="G118" s="54"/>
      <c r="H118" s="54"/>
      <c r="I118" s="54"/>
      <c r="J118" s="54"/>
      <c r="K118" s="54"/>
      <c r="M118" s="54"/>
      <c r="N118" s="54"/>
      <c r="O118" s="54"/>
      <c r="P118" s="54"/>
      <c r="Q118" s="54"/>
      <c r="R118" s="54"/>
      <c r="S118" s="54"/>
    </row>
    <row r="119" spans="6:19" ht="13.5">
      <c r="F119" s="54"/>
      <c r="G119" s="54"/>
      <c r="H119" s="54"/>
      <c r="I119" s="54"/>
      <c r="J119" s="54"/>
      <c r="K119" s="54"/>
      <c r="M119" s="54"/>
      <c r="N119" s="54"/>
      <c r="O119" s="54"/>
      <c r="P119" s="54"/>
      <c r="Q119" s="54"/>
      <c r="R119" s="54"/>
      <c r="S119" s="54"/>
    </row>
    <row r="120" spans="6:19" ht="13.5">
      <c r="F120" s="54"/>
      <c r="G120" s="54"/>
      <c r="H120" s="54"/>
      <c r="I120" s="54"/>
      <c r="J120" s="54"/>
      <c r="K120" s="54"/>
      <c r="M120" s="54"/>
      <c r="N120" s="54"/>
      <c r="O120" s="54"/>
      <c r="P120" s="54"/>
      <c r="Q120" s="54"/>
      <c r="R120" s="54"/>
      <c r="S120" s="54"/>
    </row>
    <row r="121" spans="6:19" ht="13.5">
      <c r="F121" s="54"/>
      <c r="G121" s="54"/>
      <c r="H121" s="54"/>
      <c r="I121" s="54"/>
      <c r="J121" s="54"/>
      <c r="K121" s="54"/>
      <c r="M121" s="54"/>
      <c r="N121" s="54"/>
      <c r="O121" s="54"/>
      <c r="P121" s="54"/>
      <c r="Q121" s="54"/>
      <c r="R121" s="54"/>
      <c r="S121" s="54"/>
    </row>
  </sheetData>
  <sheetProtection/>
  <mergeCells count="9">
    <mergeCell ref="T2:Y3"/>
    <mergeCell ref="T32:Y33"/>
    <mergeCell ref="T62:Y63"/>
    <mergeCell ref="F2:K3"/>
    <mergeCell ref="F32:K33"/>
    <mergeCell ref="F62:K63"/>
    <mergeCell ref="M2:R3"/>
    <mergeCell ref="M32:R33"/>
    <mergeCell ref="M62:R6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</dc:creator>
  <cp:keywords/>
  <dc:description/>
  <cp:lastModifiedBy>PICCOLI GAIA (AFC)</cp:lastModifiedBy>
  <cp:lastPrinted>2023-03-10T11:47:51Z</cp:lastPrinted>
  <dcterms:created xsi:type="dcterms:W3CDTF">2018-05-09T08:30:12Z</dcterms:created>
  <dcterms:modified xsi:type="dcterms:W3CDTF">2023-07-07T11:14:16Z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0x010100ED5AE10EAF6ACA4393F5B447F903DF75</vt:lpwstr>
  </property>
  <property fmtid="{D5CDD505-2E9C-101B-9397-08002B2CF9AE}" pid="6" name="TaxCatchAll">
    <vt:lpwstr/>
  </property>
  <property fmtid="{D5CDD505-2E9C-101B-9397-08002B2CF9AE}" pid="7" name="lcf76f155ced4ddcb4097134ff3c332f">
    <vt:lpwstr/>
  </property>
</Properties>
</file>